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144" i="1"/>
  <c r="F144"/>
  <c r="G143"/>
  <c r="F143"/>
  <c r="G142"/>
  <c r="G141"/>
  <c r="F141"/>
  <c r="F142"/>
  <c r="G7"/>
  <c r="F7"/>
  <c r="G8"/>
  <c r="F8"/>
  <c r="G9"/>
  <c r="F9"/>
  <c r="G10"/>
  <c r="F10"/>
  <c r="G11"/>
  <c r="F11"/>
  <c r="G12"/>
  <c r="F12"/>
  <c r="G13"/>
  <c r="F13"/>
  <c r="G14"/>
  <c r="F14"/>
  <c r="G15"/>
  <c r="F15"/>
  <c r="G16"/>
  <c r="F16"/>
  <c r="G17"/>
  <c r="F17"/>
  <c r="G18"/>
  <c r="F18"/>
  <c r="G19"/>
  <c r="F19"/>
  <c r="G20"/>
  <c r="F20"/>
  <c r="G21"/>
  <c r="F21"/>
  <c r="G22"/>
  <c r="F22"/>
  <c r="G23"/>
  <c r="F23"/>
  <c r="G24"/>
  <c r="F24"/>
  <c r="G25"/>
  <c r="F25"/>
  <c r="G26"/>
  <c r="F26"/>
  <c r="G27"/>
  <c r="F27"/>
  <c r="G28"/>
  <c r="F28"/>
  <c r="G29"/>
  <c r="F29"/>
  <c r="G30"/>
  <c r="F30"/>
  <c r="G31"/>
  <c r="F31"/>
  <c r="G32"/>
  <c r="F32"/>
  <c r="G33"/>
  <c r="F33"/>
  <c r="G34"/>
  <c r="F34"/>
  <c r="G35"/>
  <c r="F35"/>
  <c r="G36"/>
  <c r="F36"/>
  <c r="G37"/>
  <c r="F37"/>
  <c r="G38"/>
  <c r="F38"/>
  <c r="G39"/>
  <c r="F39"/>
  <c r="G40"/>
  <c r="F40"/>
  <c r="G41"/>
  <c r="F41"/>
  <c r="G42"/>
  <c r="F42"/>
  <c r="G43"/>
  <c r="F43"/>
  <c r="G44"/>
  <c r="F44"/>
  <c r="G45"/>
  <c r="F45"/>
  <c r="G46"/>
  <c r="F46"/>
  <c r="G47"/>
  <c r="F47"/>
  <c r="G48"/>
  <c r="F48"/>
  <c r="G49"/>
  <c r="F49"/>
  <c r="G50"/>
  <c r="F50"/>
  <c r="G51"/>
  <c r="F51"/>
  <c r="G52"/>
  <c r="F52"/>
  <c r="G53"/>
  <c r="F53"/>
  <c r="G54"/>
  <c r="F54"/>
  <c r="G55"/>
  <c r="F55"/>
  <c r="G56"/>
  <c r="F56"/>
  <c r="G57"/>
  <c r="F57"/>
  <c r="G58"/>
  <c r="F58"/>
  <c r="G59"/>
  <c r="F59"/>
  <c r="G60"/>
  <c r="F60"/>
  <c r="G61"/>
  <c r="F61"/>
  <c r="G62"/>
  <c r="F62"/>
  <c r="G63"/>
  <c r="F63"/>
  <c r="G64"/>
  <c r="F64"/>
  <c r="G65"/>
  <c r="F65"/>
  <c r="G66"/>
  <c r="F66"/>
  <c r="G67"/>
  <c r="F67"/>
  <c r="G68"/>
  <c r="F68"/>
  <c r="G69"/>
  <c r="F69"/>
  <c r="G70"/>
  <c r="F70"/>
  <c r="G71"/>
  <c r="F71"/>
  <c r="G72"/>
  <c r="F72"/>
  <c r="G73"/>
  <c r="F73"/>
  <c r="G74"/>
  <c r="F74"/>
  <c r="G75"/>
  <c r="F75"/>
  <c r="G76"/>
  <c r="F76"/>
  <c r="G77"/>
  <c r="F77"/>
  <c r="G78"/>
  <c r="F78"/>
  <c r="G79"/>
  <c r="F79"/>
  <c r="G80"/>
  <c r="F80"/>
  <c r="G81"/>
  <c r="F81"/>
  <c r="G82"/>
  <c r="F82"/>
  <c r="G83"/>
  <c r="F83"/>
  <c r="G84"/>
  <c r="F84"/>
  <c r="G85"/>
  <c r="F85"/>
  <c r="G86"/>
  <c r="F86"/>
  <c r="G87"/>
  <c r="F87"/>
  <c r="G88"/>
  <c r="F88"/>
  <c r="G89"/>
  <c r="F89"/>
  <c r="G90"/>
  <c r="F90"/>
  <c r="G91"/>
  <c r="F91"/>
  <c r="G92"/>
  <c r="F92"/>
  <c r="G93"/>
  <c r="F93"/>
  <c r="G94"/>
  <c r="F94"/>
  <c r="G95"/>
  <c r="F95"/>
  <c r="G96"/>
  <c r="F96"/>
  <c r="G97"/>
  <c r="F97"/>
  <c r="G98"/>
  <c r="F98"/>
  <c r="G99"/>
  <c r="F99"/>
  <c r="G100"/>
  <c r="F100"/>
  <c r="G101"/>
  <c r="F101"/>
  <c r="G102"/>
  <c r="F102"/>
  <c r="G103"/>
  <c r="F103"/>
  <c r="G104"/>
  <c r="F104"/>
  <c r="G105"/>
  <c r="F105"/>
  <c r="G106"/>
  <c r="F106"/>
  <c r="G107"/>
  <c r="F107"/>
  <c r="G108"/>
  <c r="F108"/>
  <c r="G109"/>
  <c r="F109"/>
  <c r="G110"/>
  <c r="F110"/>
  <c r="G111"/>
  <c r="F111"/>
  <c r="G112"/>
  <c r="F112"/>
  <c r="G113"/>
  <c r="F113"/>
  <c r="G114"/>
  <c r="F114"/>
  <c r="G115"/>
  <c r="F115"/>
  <c r="G116"/>
  <c r="F116"/>
  <c r="G117"/>
  <c r="F117"/>
  <c r="G118"/>
  <c r="F118"/>
  <c r="G119"/>
  <c r="F119"/>
  <c r="G120"/>
  <c r="F120"/>
  <c r="G121"/>
  <c r="F121"/>
  <c r="G122"/>
  <c r="F122"/>
  <c r="G123"/>
  <c r="F123"/>
  <c r="G124"/>
  <c r="F124"/>
  <c r="G125"/>
  <c r="F125"/>
  <c r="G126"/>
  <c r="F126"/>
  <c r="G127"/>
  <c r="F127"/>
  <c r="G128"/>
  <c r="F128"/>
  <c r="G129"/>
  <c r="F129"/>
  <c r="G130"/>
  <c r="F130"/>
  <c r="G131"/>
  <c r="F131"/>
  <c r="G132"/>
  <c r="F132"/>
  <c r="G133"/>
  <c r="F133"/>
  <c r="G134"/>
  <c r="F134"/>
  <c r="G135"/>
  <c r="F135"/>
  <c r="G136"/>
  <c r="F136"/>
  <c r="G137"/>
  <c r="F137"/>
  <c r="G138"/>
  <c r="F138"/>
  <c r="G139"/>
  <c r="F139"/>
  <c r="G140"/>
  <c r="F140"/>
  <c r="G6"/>
  <c r="F6"/>
  <c r="G145"/>
  <c r="G146"/>
  <c r="G147"/>
</calcChain>
</file>

<file path=xl/sharedStrings.xml><?xml version="1.0" encoding="utf-8"?>
<sst xmlns="http://schemas.openxmlformats.org/spreadsheetml/2006/main" count="301" uniqueCount="159">
  <si>
    <t>P.č.</t>
  </si>
  <si>
    <t>Popis položky</t>
  </si>
  <si>
    <t>Merná jednotka</t>
  </si>
  <si>
    <t>Predpokladané množstvá</t>
  </si>
  <si>
    <t>Jednotková cena v € bez DPH</t>
  </si>
  <si>
    <t>DPH 20 %</t>
  </si>
  <si>
    <t>Spolu v € bez DPH</t>
  </si>
  <si>
    <t>Rezanie živičného krytu alebo podkladu do hr. 10 cm</t>
  </si>
  <si>
    <t>m</t>
  </si>
  <si>
    <t>Rezanie živičného krytu alebo podkladu do hr. 15 cm</t>
  </si>
  <si>
    <t>Odstránenie podkladu z prostého betónu do 10 cm</t>
  </si>
  <si>
    <t>m2</t>
  </si>
  <si>
    <t>Odstránenie podkladu z prostého betónu do 15 cm</t>
  </si>
  <si>
    <t>Odstránenie podkladu z prostého betónu nad 15 cm</t>
  </si>
  <si>
    <t>Odstránenie podkladu z kameniva drveného do 15 cm</t>
  </si>
  <si>
    <t>Búranie betónu</t>
  </si>
  <si>
    <t>m3</t>
  </si>
  <si>
    <t>Rezanie prostého betónu do hr. 10 cm</t>
  </si>
  <si>
    <t>Rezanie prostého betónu do hr. 15 cm</t>
  </si>
  <si>
    <t>Odstránenie krytov živičných ručne do hr. 10 cm</t>
  </si>
  <si>
    <t>Odstránenie krytov živičných ručne nad hr. 10 cm</t>
  </si>
  <si>
    <t>Odstránenie podkl. alebo krytov živičných frézovaním, do 200 m2</t>
  </si>
  <si>
    <t>Odstránenie podkl. alebo krytov živičných frézovaním, nad 200 m2</t>
  </si>
  <si>
    <t>Podklad zo štrkopiesku do hr. 15 cm</t>
  </si>
  <si>
    <t>Podklad zo štrkopiesku nad hr. 15 cm</t>
  </si>
  <si>
    <t>Podklad zo štrkodrte do hr. 15 cm</t>
  </si>
  <si>
    <t>Podklad zo štrkodrte nad hr. 15 cm</t>
  </si>
  <si>
    <t>Podklad z asfaltového recyklátu do hr. 15 cm</t>
  </si>
  <si>
    <t>Podklad z prostého betónu tr. C 12/15 do hr. 10 cm</t>
  </si>
  <si>
    <t>Podklad z prostého betónu tr. C 12/15 do hr. 15 cm</t>
  </si>
  <si>
    <t>Podklad z prostého betónu tr. C 12/15 nad hr. 15 cm</t>
  </si>
  <si>
    <t>Cementobetónový kryt komunikácie CB III hr. do 25 cm</t>
  </si>
  <si>
    <t>Betón asfaltový ACo 11 I.tr., hr. do 6 cm, strojná pokládka</t>
  </si>
  <si>
    <t>Betón asfaltový ACo 11 I.tr., hr. do 8 cm, strojná pokládka</t>
  </si>
  <si>
    <t>Betón asfaltový ACo 11 I.tr., vysprávky</t>
  </si>
  <si>
    <t>t</t>
  </si>
  <si>
    <t>Betón asfaltový ACl 16  I.tr., hr. do 6 cm, strojná pokládka</t>
  </si>
  <si>
    <t>Betón asfaltový ACl 16  I.tr., hr. do 8 cm, strojná pokládka</t>
  </si>
  <si>
    <t>Betón asfaltový ACp 22  I.tr., hr. do 8 cm, strojná pokládka</t>
  </si>
  <si>
    <t>Oprava výtlkov hr. do 5cm, so zarezaním, vysekanie starých vrstiev a vyčistenie povrchu, spojovací postrek, AC, odvoz a uskladnenie sute vrátane poplatkov.</t>
  </si>
  <si>
    <t>Oprava výtlkov hr. do 10cm, so zarezaním, vysekanie starých vrstiev a vyčistenie povrchu, spojovací postrek, AC, odvoz a uskladnenie sute vrátane poplatkov.</t>
  </si>
  <si>
    <t>Oprava výtlkov hr. do 15cm, so zarezaním, vysekanie starých vrstiev a vyčistenie povrchu, spojovací postrek, AC, odvoz a uskladnenie sute vrátane poplatkov.</t>
  </si>
  <si>
    <t>Oprava výtlkov a poškodených plôch tryskovou metódou v letnom období.</t>
  </si>
  <si>
    <t>Oprava výtlkov a poškodených plôch technológiou horúcich asfaltobetónových zmesí v zimnom období</t>
  </si>
  <si>
    <t>Oprava výtlkov na chodníku hr. do 5cm, so zarezaním, vysekanie starých vrstiev a vyčistenie povrchu, AC8, odvoz a uskladnenie sute vrátane poplatkov.</t>
  </si>
  <si>
    <t>Oprava výtlkov hr. do 5cm studenou asfaltovou zmesou v zimnom období, odvoz a uskladnenie sute vrátane poplatkov.</t>
  </si>
  <si>
    <t>Oprava prepadu na komunikácii, hr. nad 15 cm, so zarezaním, vysekanie starých vrstiev a vyčistenie povrchu, oprava podkladových vrstiev, spojovací postrek, AC, odvoz a uskladnenie sute vrátane poplatkov.</t>
  </si>
  <si>
    <t>Spojovací asfaltový postrek asfaltovou emulziou</t>
  </si>
  <si>
    <t>Vyčistenie škár a prasklín š. do 30 mm, výplň škár bitúmenovou zálievkou z PmB bitúmenov</t>
  </si>
  <si>
    <t>Vyfrézovanie, vyčistenie škár a prasklín š. do 30 mm, výplň škár bitúmenovou zálievkou z PmB bitúmenov</t>
  </si>
  <si>
    <t>Vyspravenie pracovného spoja asfaltovou páskou</t>
  </si>
  <si>
    <t>Vyspravenie pracovného spoja zálievkovou hmotou</t>
  </si>
  <si>
    <t>Poplatok za uloženie zeminy na skládke</t>
  </si>
  <si>
    <t>Poplatok za uloženie stavebnej sute betónu na skládke</t>
  </si>
  <si>
    <t>Poplatok za uloženie stavebnej suteasfaltobetónových zmesí na skládke</t>
  </si>
  <si>
    <t>Poplatok za uloženie stavebnej sute z kameniva drveného na skládke</t>
  </si>
  <si>
    <t>Vodorovné premiestnenie výkopu, stavebnej sute, materiálov z al. na skládku do 20 km</t>
  </si>
  <si>
    <t>Nakladanie sute al. dlažby na dopravný prostriedok</t>
  </si>
  <si>
    <t>Triedenie dlažby na skládke</t>
  </si>
  <si>
    <t>Rozobratie dlažby z kamenných kociek, očistenie</t>
  </si>
  <si>
    <t>Rozobratie kamennej dlažby š.20 cm/dl.30-40cm/hr.6-8cm, očistenie</t>
  </si>
  <si>
    <t>Rozobratie kamennej dlažby š.20 cm/dl.30-40cm/hr.10-12cm, očistenie</t>
  </si>
  <si>
    <t>Rozobratie kamennej dlažby š.25 cm/dl.30-35cm/hr.6cm, očistenie</t>
  </si>
  <si>
    <t>Rozobratie kamennej dlažby š.25 cm/dl.30-40cm/hr.8-10cm, očistenie</t>
  </si>
  <si>
    <t>Kladenie dlažby z kamenných kociek do 10/10 cm do betónového lôžka C20/25, vyšpárovanie</t>
  </si>
  <si>
    <t>Kladenie dlažby z kamenných kociek do 15/15 cm do betónového lôžka C20/25, vyšpárovanie</t>
  </si>
  <si>
    <t>Kladenie dlažby z kamenných kociek nad 15/15 cm do betónového lôžka C20/25, vyšpárovanie</t>
  </si>
  <si>
    <t>Kladenie dlažby z kamenných kociek do 10/10 cm do lôžka z kameniva ťaženého, vyšpárovanie</t>
  </si>
  <si>
    <t>Kladenie dlažby z kamenných kociek do 15/15 cm do lôžka z kameniva ťaženého, vyšpárovanie</t>
  </si>
  <si>
    <t>Kladenie dlažby z kamenných kociek nad 15/15 cm do lôžka z kameniva ťaženého, vyšpárovanie</t>
  </si>
  <si>
    <t>Kladenie kamennej dlažby š.20 cm/dl.30-40cm/hr.6-8cm, do betónového lôžka, vyšpárovanie</t>
  </si>
  <si>
    <t>Kladenie kamennej dlažby š.20 cm/dl.30-40cm/hr.10-12cm, do betónového lôžka, vyšpárovanie</t>
  </si>
  <si>
    <t>Kladenie kamennej dlažby š.25 cm/dl.30-35cm/hr.6cm, do betónového lôžka, vyšpárovanie</t>
  </si>
  <si>
    <t>Kladenie kamennej dlažby š.25 cm/dl.30-40cm/hr.8-10cm, do betónového lôžka, vyšpárovanie</t>
  </si>
  <si>
    <t>Škárovanie dlažby – výplň škár zálievkou na báze epoxidovej živice</t>
  </si>
  <si>
    <t>Škárovanie dlažby ŠD fr. 4-8 mm</t>
  </si>
  <si>
    <t>Škárovanie dlažby ŠD fr. 0-4 mm</t>
  </si>
  <si>
    <t>Rozobratie zámkovej dlažby všetkých druhov, očistenie</t>
  </si>
  <si>
    <t>Rezanie betónovej dlažby hr. 6-8 cm</t>
  </si>
  <si>
    <t>Kladenie bet. zámkovej dlažby pre chodcov hr. 6 cm, do štrkového lôžka, vyšpárovanie</t>
  </si>
  <si>
    <t>Kladenie bet. zámkovej dlažby pre chodcov hr. 8 cm, do štrkového lôžka, vyšpárovanie</t>
  </si>
  <si>
    <t>Dodávka+Montáž bet. zámkovej dlažby hr. 6 cm, do štrkového lôžka, vyšpárovanie</t>
  </si>
  <si>
    <t>Dodávka+Montáž bet. zámkovej dlažby hr. 8 cm, do štrkového lôžka, vyšpárovanie</t>
  </si>
  <si>
    <t>Dodávka+Montáž bet. zámkovej dlažby hr. 8 cm, farba : grafit, rozmer : 20/10cm/hr. 8cm do štrkového lôžka, vyšpárovanie</t>
  </si>
  <si>
    <t>Dodávka+Montáž bet. zámkovej dlažby pre nevidiacich, farba : sivá, do štrkového lôžka, vyšpárovanie</t>
  </si>
  <si>
    <t>Dodávka+Montáž kamennej dlažby, kocka do 10/10 cm do lôžka, vyšpárovanie</t>
  </si>
  <si>
    <t>Dodávka+Montáž kamennej dlažby, kocka do 15/15 cm do lôžka, vyšpárovanie</t>
  </si>
  <si>
    <t>Dodávka+Montáž kamennej dlažby, kocka nad 15/15 cm do lôžka, vyšpárovanie</t>
  </si>
  <si>
    <t>Betonáž schodiska, betón tr. C 25/30</t>
  </si>
  <si>
    <t>Výstuž schodiskových konštrukcií, oceľ triedy 10505</t>
  </si>
  <si>
    <t>Debnenie schodísk, vrátane podpornej konštrukcie – zhotovenie</t>
  </si>
  <si>
    <t>Debnenie schodísk, vrátane podpornej konštrukcie – odstránenie</t>
  </si>
  <si>
    <t>Aplikácia spojovacieho mostíka</t>
  </si>
  <si>
    <t>Reprofilácia bet. plôch schodiska reprofilačnou maltou</t>
  </si>
  <si>
    <t>Ošetrenie bet. plôch schodiska uzatváracím náterom</t>
  </si>
  <si>
    <t>Demontáž a odstránenie oceľového zábradlia</t>
  </si>
  <si>
    <t>kg</t>
  </si>
  <si>
    <t>Oprava oceľového zábradlia</t>
  </si>
  <si>
    <t>Dodávka+Montáž oceľového zábradlia vrátane ukotvenia</t>
  </si>
  <si>
    <t>Odstránenie náteru zábradlia</t>
  </si>
  <si>
    <t>Základný antikorový náter zábradlia</t>
  </si>
  <si>
    <t>Vrchný krycí náter zábradlia</t>
  </si>
  <si>
    <t>Dodávka+Montáž Biskupských klobúkov vrátane betónového lôžka</t>
  </si>
  <si>
    <t>ks</t>
  </si>
  <si>
    <t>Osadzovanie palisád betónových do betónu dĺžky 40cm – jednotlivo, vrátane dodávky palisád</t>
  </si>
  <si>
    <t>Osadzovanie palisád betónových do betónu dĺžky 60cm – jednotlivo, vrátane dodávky palisád</t>
  </si>
  <si>
    <t>Osadzovanie palisád betónových do betónu dĺžky 80cm – jednotlivo, vrátane dodávky palisád</t>
  </si>
  <si>
    <t>Vytrhanie kamenných a betónových obrubníkov vrátane lôžka</t>
  </si>
  <si>
    <t>Vytrhanie kamenných a betónových záhonových obrubníkov vrátane lôžka</t>
  </si>
  <si>
    <t>Osadenie, výšková úprava kamenných a betónových obrubníkov do betónového lôžka</t>
  </si>
  <si>
    <t>Osadenie, výšková úprava betónových záhonových obrubníkov do betónového lôžka</t>
  </si>
  <si>
    <t>Dodávka+Montáž kamenných obrubníkov do betónového lôžka</t>
  </si>
  <si>
    <t>Dodávka+Montáž záhonového obrubníka betónového do lôžka z betónu</t>
  </si>
  <si>
    <t>Dodávka+Montáž cestného obrubníka 100*26*15 cm, betónového stojatého s oporou do lôžka z betónu</t>
  </si>
  <si>
    <t>Dodávka+Montáž cestného obrubníka oblúkového 100*26*15 cm, betónového stojatého s oporou do lôžka z betónu</t>
  </si>
  <si>
    <t>Výšková úprava mreží uličnej vpuste</t>
  </si>
  <si>
    <t>Výšková úprava kanalizačných poklopov</t>
  </si>
  <si>
    <t>Výšková úprava vývodov inžinierskych sietí (šupátka)</t>
  </si>
  <si>
    <t>Dodávka+Montáž rámu vpustu, kôš na nečistoty a mreža 45/45 z liatiny tr. D400</t>
  </si>
  <si>
    <t>Výmena poškodeného jestvujúceho kanalizačného vpustu za typ pántový DN 400 kN</t>
  </si>
  <si>
    <t>Čistenie kanalizačných vpustí</t>
  </si>
  <si>
    <t>Dodávka+Montáž odvodňovacieho žľabu, mreža D400, betónový základ hr. 30 cm z bet. tr. C20/25</t>
  </si>
  <si>
    <t>Výmena poškodeného odvodňovacieho žľabu za nový, typ monoblok, polymérbetón D 400 kN</t>
  </si>
  <si>
    <t>Vybúranie kanalizačnej šachty – betónové skruže, hl. do 3m s betónovým dnom, poklopom a rámom, vrátane zemných prác, odvozu a odstránenia sute</t>
  </si>
  <si>
    <t>Dodávka+Montáž kanalizačnej šachty (betónové dno, skruže, poklop s rámom) hl. do 3m</t>
  </si>
  <si>
    <t>Vybúranie uličného vpustu – betón, hl. do 1,50m s mrežou a rámom, betónové dno, vrátane zemných prác, odvozu a odstránenia sute</t>
  </si>
  <si>
    <t>Vybudovanie nového kanal. uličného vpustu betónového vrátane mreže s pántovým uchytením D 400 kN</t>
  </si>
  <si>
    <t>Napojenie uličnej vpuste do kanalizácie do hl. 1,5m, DN150, vybúranie cesty, výkop, zásyp, podkladné vrstvy, betón, AB</t>
  </si>
  <si>
    <t>Dodávka+Montáž horskej vpuste (betónové dno, horská vpusť, vyrovnávací prstenec, liatinová mreža s rámom)</t>
  </si>
  <si>
    <t>Hĺbenie šachiet v hornine tr. 3 do 10 m3 ručne</t>
  </si>
  <si>
    <t>Hĺbenie šachiet v hornine tr. 3 do 10 m3, strojné výkopy</t>
  </si>
  <si>
    <t>Dodávka+Montáž výstužnej geomreže, ťahová pevnosť 100 kN/m</t>
  </si>
  <si>
    <t>Kari sieť priem. 8mm s okami 100x100 mm</t>
  </si>
  <si>
    <t>Dodávka+Montáž nopovej fólie</t>
  </si>
  <si>
    <t>ks/deň</t>
  </si>
  <si>
    <t>Trvalé dopravné značenie - zvislé</t>
  </si>
  <si>
    <t>Trvalé dopravné značenie - vodorovné</t>
  </si>
  <si>
    <t>Retroreflexný dopravný gombík  (zapustený do telesa vozovky)</t>
  </si>
  <si>
    <t>Parkovací zábranový stĺpik – čierny, Fe rúra d= 76mm, dl. 1300mm, s liatinovou guľou d=110mm</t>
  </si>
  <si>
    <t>Projekt organizácie dopravy</t>
  </si>
  <si>
    <t>Inžiniering, vytýčenie inž. sietí, geodetické zameranie</t>
  </si>
  <si>
    <t>CELKOVÁ CENA BEZ DPH</t>
  </si>
  <si>
    <t>x</t>
  </si>
  <si>
    <t>CELKOVÁ CENA S DPH</t>
  </si>
  <si>
    <t>DPH 20 % v €</t>
  </si>
  <si>
    <t>Dočasné dopravné značenie (1ks=dopravná značka + podstavec + stĺpik)</t>
  </si>
  <si>
    <t>Dodávka+Montáž žulovej kamennej dlažby, rezanej, š.20 cm/dl.35cm/hr.6cm</t>
  </si>
  <si>
    <t>Dodávka+Montáž žulovej kamennej dlažby, rezanej, š.20 cm/dl.40cm/hr.8cm</t>
  </si>
  <si>
    <t>Dodávka+Montáž žulovej kamennej dlažby, rezanej, š.20 cm/dl.40cm/hr.10cm</t>
  </si>
  <si>
    <t>Dodávka+Montáž žulovej kamennej dlažby, rezanej, š.20 cm/dl.40cm/hr.12cm</t>
  </si>
  <si>
    <t>Dodávka+Montáž žulovej kamennej dlažby, rezanej, š.25 cm/dl.35cm/hr.6cm</t>
  </si>
  <si>
    <t>Dodávka+Montáž žulovej kamennej dlažby, rezanej, š.25 cm/dl.40cm/hr.8cm</t>
  </si>
  <si>
    <t>Dodávka+Montáž žulovej kamennej dlažby, rezanej, š.25 cm/dl.40cm/hr.10cm</t>
  </si>
  <si>
    <t>Výkaz výmer</t>
  </si>
  <si>
    <t>Dodávka+Montáž, kryštalická izolácia betónových konštrukcií</t>
  </si>
  <si>
    <t>Dodávka+Montáž dočasných premostení pre vozidlá s celkovou hmotnosťou do 30 t (oceľové platne)</t>
  </si>
  <si>
    <t>m2/deň</t>
  </si>
  <si>
    <t>Dodávka+Montáž lávky, prechodu pre zabezpečenie pohybu chodcov</t>
  </si>
  <si>
    <t>Dodávka+Montáž oplotenia stavebného pracoviska, h=2m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</si>
</sst>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2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47"/>
  <sheetViews>
    <sheetView tabSelected="1" zoomScale="85" zoomScaleNormal="85" workbookViewId="0">
      <selection activeCell="K20" sqref="K20"/>
    </sheetView>
  </sheetViews>
  <sheetFormatPr defaultRowHeight="15"/>
  <cols>
    <col min="1" max="1" width="5.5703125" style="10" customWidth="1"/>
    <col min="2" max="2" width="61.28515625" style="9" customWidth="1"/>
    <col min="3" max="3" width="9.140625" style="10"/>
    <col min="4" max="4" width="14.42578125" style="10" customWidth="1"/>
    <col min="5" max="5" width="13.7109375" customWidth="1"/>
    <col min="7" max="7" width="15.28515625" customWidth="1"/>
  </cols>
  <sheetData>
    <row r="2" spans="1:7">
      <c r="B2" s="7" t="s">
        <v>153</v>
      </c>
    </row>
    <row r="3" spans="1:7" ht="15.75" thickBot="1">
      <c r="B3" s="8"/>
    </row>
    <row r="4" spans="1:7" ht="44.25" customHeight="1">
      <c r="A4" s="22" t="s">
        <v>0</v>
      </c>
      <c r="B4" s="5" t="s">
        <v>1</v>
      </c>
      <c r="C4" s="22" t="s">
        <v>2</v>
      </c>
      <c r="D4" s="22" t="s">
        <v>3</v>
      </c>
      <c r="E4" s="20" t="s">
        <v>4</v>
      </c>
      <c r="F4" s="1" t="s">
        <v>144</v>
      </c>
      <c r="G4" s="20" t="s">
        <v>6</v>
      </c>
    </row>
    <row r="5" spans="1:7" ht="15.75" thickBot="1">
      <c r="A5" s="23"/>
      <c r="B5" s="6"/>
      <c r="C5" s="23"/>
      <c r="D5" s="23"/>
      <c r="E5" s="21"/>
      <c r="F5" s="2"/>
      <c r="G5" s="21"/>
    </row>
    <row r="6" spans="1:7" ht="15.75" thickBot="1">
      <c r="A6" s="11">
        <v>1</v>
      </c>
      <c r="B6" s="4" t="s">
        <v>7</v>
      </c>
      <c r="C6" s="12" t="s">
        <v>8</v>
      </c>
      <c r="D6" s="17">
        <v>888</v>
      </c>
      <c r="E6" s="3"/>
      <c r="F6" s="3">
        <f>G6*0.2</f>
        <v>0</v>
      </c>
      <c r="G6" s="3">
        <f>E6*D6</f>
        <v>0</v>
      </c>
    </row>
    <row r="7" spans="1:7" ht="15.75" thickBot="1">
      <c r="A7" s="11">
        <v>2</v>
      </c>
      <c r="B7" s="4" t="s">
        <v>9</v>
      </c>
      <c r="C7" s="12" t="s">
        <v>8</v>
      </c>
      <c r="D7" s="17">
        <v>888</v>
      </c>
      <c r="E7" s="3"/>
      <c r="F7" s="3">
        <f t="shared" ref="F7:F70" si="0">G7*0.2</f>
        <v>0</v>
      </c>
      <c r="G7" s="3">
        <f t="shared" ref="G7:G70" si="1">E7*D7</f>
        <v>0</v>
      </c>
    </row>
    <row r="8" spans="1:7" ht="15.75" thickBot="1">
      <c r="A8" s="11">
        <v>3</v>
      </c>
      <c r="B8" s="4" t="s">
        <v>10</v>
      </c>
      <c r="C8" s="12" t="s">
        <v>11</v>
      </c>
      <c r="D8" s="17">
        <v>1110</v>
      </c>
      <c r="E8" s="3"/>
      <c r="F8" s="3">
        <f t="shared" si="0"/>
        <v>0</v>
      </c>
      <c r="G8" s="3">
        <f t="shared" si="1"/>
        <v>0</v>
      </c>
    </row>
    <row r="9" spans="1:7" ht="15.75" thickBot="1">
      <c r="A9" s="11">
        <v>4</v>
      </c>
      <c r="B9" s="4" t="s">
        <v>12</v>
      </c>
      <c r="C9" s="12" t="s">
        <v>11</v>
      </c>
      <c r="D9" s="17">
        <v>1110</v>
      </c>
      <c r="E9" s="3"/>
      <c r="F9" s="3">
        <f t="shared" si="0"/>
        <v>0</v>
      </c>
      <c r="G9" s="3">
        <f t="shared" si="1"/>
        <v>0</v>
      </c>
    </row>
    <row r="10" spans="1:7" ht="15.75" thickBot="1">
      <c r="A10" s="11">
        <v>5</v>
      </c>
      <c r="B10" s="4" t="s">
        <v>13</v>
      </c>
      <c r="C10" s="12" t="s">
        <v>11</v>
      </c>
      <c r="D10" s="17">
        <v>1110</v>
      </c>
      <c r="E10" s="3"/>
      <c r="F10" s="3">
        <f t="shared" si="0"/>
        <v>0</v>
      </c>
      <c r="G10" s="3">
        <f t="shared" si="1"/>
        <v>0</v>
      </c>
    </row>
    <row r="11" spans="1:7" ht="15.75" thickBot="1">
      <c r="A11" s="11">
        <v>6</v>
      </c>
      <c r="B11" s="4" t="s">
        <v>14</v>
      </c>
      <c r="C11" s="12" t="s">
        <v>11</v>
      </c>
      <c r="D11" s="17">
        <v>1110</v>
      </c>
      <c r="E11" s="3"/>
      <c r="F11" s="3">
        <f t="shared" si="0"/>
        <v>0</v>
      </c>
      <c r="G11" s="3">
        <f t="shared" si="1"/>
        <v>0</v>
      </c>
    </row>
    <row r="12" spans="1:7" ht="15.75" thickBot="1">
      <c r="A12" s="11">
        <v>7</v>
      </c>
      <c r="B12" s="4" t="s">
        <v>15</v>
      </c>
      <c r="C12" s="12" t="s">
        <v>16</v>
      </c>
      <c r="D12" s="18">
        <v>185</v>
      </c>
      <c r="E12" s="3"/>
      <c r="F12" s="3">
        <f t="shared" si="0"/>
        <v>0</v>
      </c>
      <c r="G12" s="3">
        <f t="shared" si="1"/>
        <v>0</v>
      </c>
    </row>
    <row r="13" spans="1:7" ht="15.75" thickBot="1">
      <c r="A13" s="11">
        <v>8</v>
      </c>
      <c r="B13" s="4" t="s">
        <v>17</v>
      </c>
      <c r="C13" s="12" t="s">
        <v>8</v>
      </c>
      <c r="D13" s="18">
        <v>592</v>
      </c>
      <c r="E13" s="3"/>
      <c r="F13" s="3">
        <f t="shared" si="0"/>
        <v>0</v>
      </c>
      <c r="G13" s="3">
        <f t="shared" si="1"/>
        <v>0</v>
      </c>
    </row>
    <row r="14" spans="1:7" ht="15.75" thickBot="1">
      <c r="A14" s="11">
        <v>9</v>
      </c>
      <c r="B14" s="4" t="s">
        <v>18</v>
      </c>
      <c r="C14" s="12" t="s">
        <v>8</v>
      </c>
      <c r="D14" s="18">
        <v>518</v>
      </c>
      <c r="E14" s="3"/>
      <c r="F14" s="3">
        <f t="shared" si="0"/>
        <v>0</v>
      </c>
      <c r="G14" s="3">
        <f t="shared" si="1"/>
        <v>0</v>
      </c>
    </row>
    <row r="15" spans="1:7" ht="15.75" thickBot="1">
      <c r="A15" s="11">
        <v>10</v>
      </c>
      <c r="B15" s="4" t="s">
        <v>19</v>
      </c>
      <c r="C15" s="12" t="s">
        <v>11</v>
      </c>
      <c r="D15" s="18">
        <v>1110</v>
      </c>
      <c r="E15" s="3"/>
      <c r="F15" s="3">
        <f t="shared" si="0"/>
        <v>0</v>
      </c>
      <c r="G15" s="3">
        <f t="shared" si="1"/>
        <v>0</v>
      </c>
    </row>
    <row r="16" spans="1:7" ht="15.75" thickBot="1">
      <c r="A16" s="11">
        <v>11</v>
      </c>
      <c r="B16" s="4" t="s">
        <v>20</v>
      </c>
      <c r="C16" s="12" t="s">
        <v>11</v>
      </c>
      <c r="D16" s="18">
        <v>1110</v>
      </c>
      <c r="E16" s="3"/>
      <c r="F16" s="3">
        <f t="shared" si="0"/>
        <v>0</v>
      </c>
      <c r="G16" s="3">
        <f t="shared" si="1"/>
        <v>0</v>
      </c>
    </row>
    <row r="17" spans="1:7" ht="15.75" thickBot="1">
      <c r="A17" s="11">
        <v>12</v>
      </c>
      <c r="B17" s="4" t="s">
        <v>21</v>
      </c>
      <c r="C17" s="12" t="s">
        <v>11</v>
      </c>
      <c r="D17" s="18">
        <v>1850</v>
      </c>
      <c r="E17" s="3"/>
      <c r="F17" s="3">
        <f t="shared" si="0"/>
        <v>0</v>
      </c>
      <c r="G17" s="3">
        <f t="shared" si="1"/>
        <v>0</v>
      </c>
    </row>
    <row r="18" spans="1:7" ht="15.75" thickBot="1">
      <c r="A18" s="11">
        <v>13</v>
      </c>
      <c r="B18" s="4" t="s">
        <v>22</v>
      </c>
      <c r="C18" s="12" t="s">
        <v>11</v>
      </c>
      <c r="D18" s="18">
        <v>1850</v>
      </c>
      <c r="E18" s="3"/>
      <c r="F18" s="3">
        <f t="shared" si="0"/>
        <v>0</v>
      </c>
      <c r="G18" s="3">
        <f t="shared" si="1"/>
        <v>0</v>
      </c>
    </row>
    <row r="19" spans="1:7" ht="15.75" thickBot="1">
      <c r="A19" s="11">
        <v>14</v>
      </c>
      <c r="B19" s="4" t="s">
        <v>23</v>
      </c>
      <c r="C19" s="12" t="s">
        <v>11</v>
      </c>
      <c r="D19" s="18">
        <v>592</v>
      </c>
      <c r="E19" s="3"/>
      <c r="F19" s="3">
        <f t="shared" si="0"/>
        <v>0</v>
      </c>
      <c r="G19" s="3">
        <f t="shared" si="1"/>
        <v>0</v>
      </c>
    </row>
    <row r="20" spans="1:7" ht="15.75" thickBot="1">
      <c r="A20" s="11">
        <v>15</v>
      </c>
      <c r="B20" s="4" t="s">
        <v>24</v>
      </c>
      <c r="C20" s="12" t="s">
        <v>11</v>
      </c>
      <c r="D20" s="18">
        <v>592</v>
      </c>
      <c r="E20" s="3"/>
      <c r="F20" s="3">
        <f t="shared" si="0"/>
        <v>0</v>
      </c>
      <c r="G20" s="3">
        <f t="shared" si="1"/>
        <v>0</v>
      </c>
    </row>
    <row r="21" spans="1:7" ht="15.75" thickBot="1">
      <c r="A21" s="11">
        <v>16</v>
      </c>
      <c r="B21" s="4" t="s">
        <v>25</v>
      </c>
      <c r="C21" s="12" t="s">
        <v>11</v>
      </c>
      <c r="D21" s="18">
        <v>1110</v>
      </c>
      <c r="E21" s="3"/>
      <c r="F21" s="3">
        <f t="shared" si="0"/>
        <v>0</v>
      </c>
      <c r="G21" s="3">
        <f t="shared" si="1"/>
        <v>0</v>
      </c>
    </row>
    <row r="22" spans="1:7" ht="15.75" thickBot="1">
      <c r="A22" s="11">
        <v>17</v>
      </c>
      <c r="B22" s="4" t="s">
        <v>26</v>
      </c>
      <c r="C22" s="12" t="s">
        <v>11</v>
      </c>
      <c r="D22" s="18">
        <v>1110</v>
      </c>
      <c r="E22" s="3"/>
      <c r="F22" s="3">
        <f t="shared" si="0"/>
        <v>0</v>
      </c>
      <c r="G22" s="3">
        <f t="shared" si="1"/>
        <v>0</v>
      </c>
    </row>
    <row r="23" spans="1:7" ht="15.75" thickBot="1">
      <c r="A23" s="11">
        <v>18</v>
      </c>
      <c r="B23" s="4" t="s">
        <v>27</v>
      </c>
      <c r="C23" s="12" t="s">
        <v>11</v>
      </c>
      <c r="D23" s="18">
        <v>185</v>
      </c>
      <c r="E23" s="3"/>
      <c r="F23" s="3">
        <f t="shared" si="0"/>
        <v>0</v>
      </c>
      <c r="G23" s="3">
        <f t="shared" si="1"/>
        <v>0</v>
      </c>
    </row>
    <row r="24" spans="1:7" ht="15.75" thickBot="1">
      <c r="A24" s="11">
        <v>19</v>
      </c>
      <c r="B24" s="4" t="s">
        <v>28</v>
      </c>
      <c r="C24" s="12" t="s">
        <v>11</v>
      </c>
      <c r="D24" s="18">
        <v>1110</v>
      </c>
      <c r="E24" s="3"/>
      <c r="F24" s="3">
        <f t="shared" si="0"/>
        <v>0</v>
      </c>
      <c r="G24" s="3">
        <f t="shared" si="1"/>
        <v>0</v>
      </c>
    </row>
    <row r="25" spans="1:7" ht="15.75" thickBot="1">
      <c r="A25" s="11">
        <v>20</v>
      </c>
      <c r="B25" s="4" t="s">
        <v>29</v>
      </c>
      <c r="C25" s="12" t="s">
        <v>11</v>
      </c>
      <c r="D25" s="18">
        <v>1110</v>
      </c>
      <c r="E25" s="3"/>
      <c r="F25" s="3">
        <f t="shared" si="0"/>
        <v>0</v>
      </c>
      <c r="G25" s="3">
        <f t="shared" si="1"/>
        <v>0</v>
      </c>
    </row>
    <row r="26" spans="1:7" ht="15.75" thickBot="1">
      <c r="A26" s="11">
        <v>21</v>
      </c>
      <c r="B26" s="4" t="s">
        <v>30</v>
      </c>
      <c r="C26" s="12" t="s">
        <v>11</v>
      </c>
      <c r="D26" s="18">
        <v>1110</v>
      </c>
      <c r="E26" s="3"/>
      <c r="F26" s="3">
        <f t="shared" si="0"/>
        <v>0</v>
      </c>
      <c r="G26" s="3">
        <f t="shared" si="1"/>
        <v>0</v>
      </c>
    </row>
    <row r="27" spans="1:7" ht="15.75" thickBot="1">
      <c r="A27" s="11">
        <v>22</v>
      </c>
      <c r="B27" s="4" t="s">
        <v>31</v>
      </c>
      <c r="C27" s="12" t="s">
        <v>11</v>
      </c>
      <c r="D27" s="18">
        <v>1110</v>
      </c>
      <c r="E27" s="3"/>
      <c r="F27" s="3">
        <f t="shared" si="0"/>
        <v>0</v>
      </c>
      <c r="G27" s="3">
        <f t="shared" si="1"/>
        <v>0</v>
      </c>
    </row>
    <row r="28" spans="1:7" ht="15.75" thickBot="1">
      <c r="A28" s="11">
        <v>23</v>
      </c>
      <c r="B28" s="4" t="s">
        <v>32</v>
      </c>
      <c r="C28" s="12" t="s">
        <v>11</v>
      </c>
      <c r="D28" s="18">
        <v>2000</v>
      </c>
      <c r="E28" s="3"/>
      <c r="F28" s="3">
        <f t="shared" si="0"/>
        <v>0</v>
      </c>
      <c r="G28" s="3">
        <f t="shared" si="1"/>
        <v>0</v>
      </c>
    </row>
    <row r="29" spans="1:7" ht="15.75" thickBot="1">
      <c r="A29" s="11">
        <v>24</v>
      </c>
      <c r="B29" s="4" t="s">
        <v>33</v>
      </c>
      <c r="C29" s="12" t="s">
        <v>11</v>
      </c>
      <c r="D29" s="18">
        <v>2000</v>
      </c>
      <c r="E29" s="3"/>
      <c r="F29" s="3">
        <f t="shared" si="0"/>
        <v>0</v>
      </c>
      <c r="G29" s="3">
        <f t="shared" si="1"/>
        <v>0</v>
      </c>
    </row>
    <row r="30" spans="1:7" ht="15.75" thickBot="1">
      <c r="A30" s="11">
        <v>25</v>
      </c>
      <c r="B30" s="4" t="s">
        <v>34</v>
      </c>
      <c r="C30" s="12" t="s">
        <v>35</v>
      </c>
      <c r="D30" s="18">
        <v>37</v>
      </c>
      <c r="E30" s="3"/>
      <c r="F30" s="3">
        <f t="shared" si="0"/>
        <v>0</v>
      </c>
      <c r="G30" s="3">
        <f t="shared" si="1"/>
        <v>0</v>
      </c>
    </row>
    <row r="31" spans="1:7" ht="15.75" thickBot="1">
      <c r="A31" s="11">
        <v>26</v>
      </c>
      <c r="B31" s="4" t="s">
        <v>36</v>
      </c>
      <c r="C31" s="12" t="s">
        <v>11</v>
      </c>
      <c r="D31" s="18">
        <v>1850</v>
      </c>
      <c r="E31" s="3"/>
      <c r="F31" s="3">
        <f t="shared" si="0"/>
        <v>0</v>
      </c>
      <c r="G31" s="3">
        <f t="shared" si="1"/>
        <v>0</v>
      </c>
    </row>
    <row r="32" spans="1:7" ht="15.75" thickBot="1">
      <c r="A32" s="11">
        <v>27</v>
      </c>
      <c r="B32" s="4" t="s">
        <v>37</v>
      </c>
      <c r="C32" s="12" t="s">
        <v>11</v>
      </c>
      <c r="D32" s="18">
        <v>1850</v>
      </c>
      <c r="E32" s="3"/>
      <c r="F32" s="3">
        <f t="shared" si="0"/>
        <v>0</v>
      </c>
      <c r="G32" s="3">
        <f t="shared" si="1"/>
        <v>0</v>
      </c>
    </row>
    <row r="33" spans="1:7" ht="15.75" thickBot="1">
      <c r="A33" s="11">
        <v>28</v>
      </c>
      <c r="B33" s="4" t="s">
        <v>38</v>
      </c>
      <c r="C33" s="12" t="s">
        <v>11</v>
      </c>
      <c r="D33" s="18">
        <v>592</v>
      </c>
      <c r="E33" s="3"/>
      <c r="F33" s="3">
        <f t="shared" si="0"/>
        <v>0</v>
      </c>
      <c r="G33" s="3">
        <f t="shared" si="1"/>
        <v>0</v>
      </c>
    </row>
    <row r="34" spans="1:7" ht="45.75" thickBot="1">
      <c r="A34" s="11">
        <v>29</v>
      </c>
      <c r="B34" s="4" t="s">
        <v>39</v>
      </c>
      <c r="C34" s="12" t="s">
        <v>11</v>
      </c>
      <c r="D34" s="18">
        <v>1850</v>
      </c>
      <c r="E34" s="3"/>
      <c r="F34" s="3">
        <f t="shared" si="0"/>
        <v>0</v>
      </c>
      <c r="G34" s="3">
        <f t="shared" si="1"/>
        <v>0</v>
      </c>
    </row>
    <row r="35" spans="1:7" ht="45.75" thickBot="1">
      <c r="A35" s="11">
        <v>30</v>
      </c>
      <c r="B35" s="4" t="s">
        <v>40</v>
      </c>
      <c r="C35" s="12" t="s">
        <v>11</v>
      </c>
      <c r="D35" s="18">
        <v>1850</v>
      </c>
      <c r="E35" s="3"/>
      <c r="F35" s="3">
        <f t="shared" si="0"/>
        <v>0</v>
      </c>
      <c r="G35" s="3">
        <f t="shared" si="1"/>
        <v>0</v>
      </c>
    </row>
    <row r="36" spans="1:7" ht="45.75" thickBot="1">
      <c r="A36" s="11">
        <v>31</v>
      </c>
      <c r="B36" s="4" t="s">
        <v>41</v>
      </c>
      <c r="C36" s="12" t="s">
        <v>11</v>
      </c>
      <c r="D36" s="18">
        <v>1850</v>
      </c>
      <c r="E36" s="3"/>
      <c r="F36" s="3">
        <f t="shared" si="0"/>
        <v>0</v>
      </c>
      <c r="G36" s="3">
        <f t="shared" si="1"/>
        <v>0</v>
      </c>
    </row>
    <row r="37" spans="1:7" ht="30.75" thickBot="1">
      <c r="A37" s="11">
        <v>32</v>
      </c>
      <c r="B37" s="4" t="s">
        <v>42</v>
      </c>
      <c r="C37" s="12" t="s">
        <v>35</v>
      </c>
      <c r="D37" s="18">
        <v>37</v>
      </c>
      <c r="E37" s="3"/>
      <c r="F37" s="3">
        <f t="shared" si="0"/>
        <v>0</v>
      </c>
      <c r="G37" s="3">
        <f t="shared" si="1"/>
        <v>0</v>
      </c>
    </row>
    <row r="38" spans="1:7" ht="30.75" thickBot="1">
      <c r="A38" s="11">
        <v>33</v>
      </c>
      <c r="B38" s="4" t="s">
        <v>43</v>
      </c>
      <c r="C38" s="12" t="s">
        <v>35</v>
      </c>
      <c r="D38" s="18">
        <v>37</v>
      </c>
      <c r="E38" s="3"/>
      <c r="F38" s="3">
        <f t="shared" si="0"/>
        <v>0</v>
      </c>
      <c r="G38" s="3">
        <f t="shared" si="1"/>
        <v>0</v>
      </c>
    </row>
    <row r="39" spans="1:7" ht="45.75" thickBot="1">
      <c r="A39" s="11">
        <v>34</v>
      </c>
      <c r="B39" s="4" t="s">
        <v>44</v>
      </c>
      <c r="C39" s="12" t="s">
        <v>11</v>
      </c>
      <c r="D39" s="18">
        <v>440</v>
      </c>
      <c r="E39" s="3"/>
      <c r="F39" s="3">
        <f t="shared" si="0"/>
        <v>0</v>
      </c>
      <c r="G39" s="3">
        <f t="shared" si="1"/>
        <v>0</v>
      </c>
    </row>
    <row r="40" spans="1:7" ht="30.75" thickBot="1">
      <c r="A40" s="11">
        <v>35</v>
      </c>
      <c r="B40" s="4" t="s">
        <v>45</v>
      </c>
      <c r="C40" s="12" t="s">
        <v>11</v>
      </c>
      <c r="D40" s="18">
        <v>150</v>
      </c>
      <c r="E40" s="3"/>
      <c r="F40" s="3">
        <f t="shared" si="0"/>
        <v>0</v>
      </c>
      <c r="G40" s="3">
        <f t="shared" si="1"/>
        <v>0</v>
      </c>
    </row>
    <row r="41" spans="1:7" ht="60.75" thickBot="1">
      <c r="A41" s="11">
        <v>36</v>
      </c>
      <c r="B41" s="4" t="s">
        <v>46</v>
      </c>
      <c r="C41" s="12" t="s">
        <v>11</v>
      </c>
      <c r="D41" s="18">
        <v>1330</v>
      </c>
      <c r="E41" s="3"/>
      <c r="F41" s="3">
        <f t="shared" si="0"/>
        <v>0</v>
      </c>
      <c r="G41" s="3">
        <f t="shared" si="1"/>
        <v>0</v>
      </c>
    </row>
    <row r="42" spans="1:7" ht="15.75" thickBot="1">
      <c r="A42" s="11">
        <v>37</v>
      </c>
      <c r="B42" s="4" t="s">
        <v>47</v>
      </c>
      <c r="C42" s="12" t="s">
        <v>11</v>
      </c>
      <c r="D42" s="18">
        <v>2220</v>
      </c>
      <c r="E42" s="3"/>
      <c r="F42" s="3">
        <f t="shared" si="0"/>
        <v>0</v>
      </c>
      <c r="G42" s="3">
        <f t="shared" si="1"/>
        <v>0</v>
      </c>
    </row>
    <row r="43" spans="1:7" ht="30.75" thickBot="1">
      <c r="A43" s="11">
        <v>38</v>
      </c>
      <c r="B43" s="4" t="s">
        <v>48</v>
      </c>
      <c r="C43" s="12" t="s">
        <v>8</v>
      </c>
      <c r="D43" s="18">
        <v>370</v>
      </c>
      <c r="E43" s="3"/>
      <c r="F43" s="3">
        <f t="shared" si="0"/>
        <v>0</v>
      </c>
      <c r="G43" s="3">
        <f t="shared" si="1"/>
        <v>0</v>
      </c>
    </row>
    <row r="44" spans="1:7" ht="30.75" thickBot="1">
      <c r="A44" s="11">
        <v>39</v>
      </c>
      <c r="B44" s="4" t="s">
        <v>49</v>
      </c>
      <c r="C44" s="12" t="s">
        <v>8</v>
      </c>
      <c r="D44" s="18">
        <v>370</v>
      </c>
      <c r="E44" s="3"/>
      <c r="F44" s="3">
        <f t="shared" si="0"/>
        <v>0</v>
      </c>
      <c r="G44" s="3">
        <f t="shared" si="1"/>
        <v>0</v>
      </c>
    </row>
    <row r="45" spans="1:7" ht="15.75" thickBot="1">
      <c r="A45" s="11">
        <v>40</v>
      </c>
      <c r="B45" s="4" t="s">
        <v>50</v>
      </c>
      <c r="C45" s="12" t="s">
        <v>8</v>
      </c>
      <c r="D45" s="18">
        <v>370</v>
      </c>
      <c r="E45" s="3"/>
      <c r="F45" s="3">
        <f t="shared" si="0"/>
        <v>0</v>
      </c>
      <c r="G45" s="3">
        <f t="shared" si="1"/>
        <v>0</v>
      </c>
    </row>
    <row r="46" spans="1:7" ht="15.75" thickBot="1">
      <c r="A46" s="11">
        <v>41</v>
      </c>
      <c r="B46" s="4" t="s">
        <v>51</v>
      </c>
      <c r="C46" s="12" t="s">
        <v>8</v>
      </c>
      <c r="D46" s="18">
        <v>370</v>
      </c>
      <c r="E46" s="3"/>
      <c r="F46" s="3">
        <f t="shared" si="0"/>
        <v>0</v>
      </c>
      <c r="G46" s="3">
        <f t="shared" si="1"/>
        <v>0</v>
      </c>
    </row>
    <row r="47" spans="1:7" ht="15.75" thickBot="1">
      <c r="A47" s="11">
        <v>42</v>
      </c>
      <c r="B47" s="4" t="s">
        <v>52</v>
      </c>
      <c r="C47" s="12" t="s">
        <v>35</v>
      </c>
      <c r="D47" s="18">
        <v>740</v>
      </c>
      <c r="E47" s="3"/>
      <c r="F47" s="3">
        <f t="shared" si="0"/>
        <v>0</v>
      </c>
      <c r="G47" s="3">
        <f t="shared" si="1"/>
        <v>0</v>
      </c>
    </row>
    <row r="48" spans="1:7" ht="15.75" thickBot="1">
      <c r="A48" s="11">
        <v>43</v>
      </c>
      <c r="B48" s="4" t="s">
        <v>53</v>
      </c>
      <c r="C48" s="12" t="s">
        <v>35</v>
      </c>
      <c r="D48" s="18">
        <v>740</v>
      </c>
      <c r="E48" s="3"/>
      <c r="F48" s="3">
        <f t="shared" si="0"/>
        <v>0</v>
      </c>
      <c r="G48" s="3">
        <f t="shared" si="1"/>
        <v>0</v>
      </c>
    </row>
    <row r="49" spans="1:7" ht="30.75" thickBot="1">
      <c r="A49" s="11">
        <v>44</v>
      </c>
      <c r="B49" s="4" t="s">
        <v>54</v>
      </c>
      <c r="C49" s="12" t="s">
        <v>35</v>
      </c>
      <c r="D49" s="18">
        <v>740</v>
      </c>
      <c r="E49" s="3"/>
      <c r="F49" s="3">
        <f t="shared" si="0"/>
        <v>0</v>
      </c>
      <c r="G49" s="3">
        <f t="shared" si="1"/>
        <v>0</v>
      </c>
    </row>
    <row r="50" spans="1:7" ht="30.75" thickBot="1">
      <c r="A50" s="11">
        <v>45</v>
      </c>
      <c r="B50" s="4" t="s">
        <v>55</v>
      </c>
      <c r="C50" s="12" t="s">
        <v>35</v>
      </c>
      <c r="D50" s="18">
        <v>740</v>
      </c>
      <c r="E50" s="3"/>
      <c r="F50" s="3">
        <f t="shared" si="0"/>
        <v>0</v>
      </c>
      <c r="G50" s="3">
        <f t="shared" si="1"/>
        <v>0</v>
      </c>
    </row>
    <row r="51" spans="1:7" ht="30.75" thickBot="1">
      <c r="A51" s="11">
        <v>46</v>
      </c>
      <c r="B51" s="4" t="s">
        <v>56</v>
      </c>
      <c r="C51" s="12" t="s">
        <v>16</v>
      </c>
      <c r="D51" s="18">
        <v>592</v>
      </c>
      <c r="E51" s="3"/>
      <c r="F51" s="3">
        <f t="shared" si="0"/>
        <v>0</v>
      </c>
      <c r="G51" s="3">
        <f t="shared" si="1"/>
        <v>0</v>
      </c>
    </row>
    <row r="52" spans="1:7" ht="15.75" thickBot="1">
      <c r="A52" s="11">
        <v>47</v>
      </c>
      <c r="B52" s="4" t="s">
        <v>57</v>
      </c>
      <c r="C52" s="12" t="s">
        <v>35</v>
      </c>
      <c r="D52" s="18">
        <v>1480</v>
      </c>
      <c r="E52" s="3"/>
      <c r="F52" s="3">
        <f t="shared" si="0"/>
        <v>0</v>
      </c>
      <c r="G52" s="3">
        <f t="shared" si="1"/>
        <v>0</v>
      </c>
    </row>
    <row r="53" spans="1:7" ht="15.75" thickBot="1">
      <c r="A53" s="11">
        <v>48</v>
      </c>
      <c r="B53" s="4" t="s">
        <v>58</v>
      </c>
      <c r="C53" s="12" t="s">
        <v>16</v>
      </c>
      <c r="D53" s="18">
        <v>37</v>
      </c>
      <c r="E53" s="3"/>
      <c r="F53" s="3">
        <f t="shared" si="0"/>
        <v>0</v>
      </c>
      <c r="G53" s="3">
        <f t="shared" si="1"/>
        <v>0</v>
      </c>
    </row>
    <row r="54" spans="1:7" ht="15.75" thickBot="1">
      <c r="A54" s="11">
        <v>49</v>
      </c>
      <c r="B54" s="4" t="s">
        <v>59</v>
      </c>
      <c r="C54" s="12" t="s">
        <v>11</v>
      </c>
      <c r="D54" s="18">
        <v>1110</v>
      </c>
      <c r="E54" s="3"/>
      <c r="F54" s="3">
        <f t="shared" si="0"/>
        <v>0</v>
      </c>
      <c r="G54" s="3">
        <f t="shared" si="1"/>
        <v>0</v>
      </c>
    </row>
    <row r="55" spans="1:7" ht="30.75" thickBot="1">
      <c r="A55" s="11">
        <v>50</v>
      </c>
      <c r="B55" s="4" t="s">
        <v>60</v>
      </c>
      <c r="C55" s="12" t="s">
        <v>11</v>
      </c>
      <c r="D55" s="18">
        <v>740</v>
      </c>
      <c r="E55" s="3"/>
      <c r="F55" s="3">
        <f t="shared" si="0"/>
        <v>0</v>
      </c>
      <c r="G55" s="3">
        <f t="shared" si="1"/>
        <v>0</v>
      </c>
    </row>
    <row r="56" spans="1:7" ht="30.75" thickBot="1">
      <c r="A56" s="11">
        <v>51</v>
      </c>
      <c r="B56" s="4" t="s">
        <v>61</v>
      </c>
      <c r="C56" s="12" t="s">
        <v>11</v>
      </c>
      <c r="D56" s="18">
        <v>740</v>
      </c>
      <c r="E56" s="3"/>
      <c r="F56" s="3">
        <f t="shared" si="0"/>
        <v>0</v>
      </c>
      <c r="G56" s="3">
        <f t="shared" si="1"/>
        <v>0</v>
      </c>
    </row>
    <row r="57" spans="1:7" ht="15.75" thickBot="1">
      <c r="A57" s="11">
        <v>52</v>
      </c>
      <c r="B57" s="4" t="s">
        <v>62</v>
      </c>
      <c r="C57" s="12" t="s">
        <v>11</v>
      </c>
      <c r="D57" s="18">
        <v>740</v>
      </c>
      <c r="E57" s="3"/>
      <c r="F57" s="3">
        <f t="shared" si="0"/>
        <v>0</v>
      </c>
      <c r="G57" s="3">
        <f t="shared" si="1"/>
        <v>0</v>
      </c>
    </row>
    <row r="58" spans="1:7" ht="30.75" thickBot="1">
      <c r="A58" s="11">
        <v>53</v>
      </c>
      <c r="B58" s="4" t="s">
        <v>63</v>
      </c>
      <c r="C58" s="12" t="s">
        <v>11</v>
      </c>
      <c r="D58" s="18">
        <v>740</v>
      </c>
      <c r="E58" s="3"/>
      <c r="F58" s="3">
        <f t="shared" si="0"/>
        <v>0</v>
      </c>
      <c r="G58" s="3">
        <f t="shared" si="1"/>
        <v>0</v>
      </c>
    </row>
    <row r="59" spans="1:7" ht="30.75" thickBot="1">
      <c r="A59" s="11">
        <v>54</v>
      </c>
      <c r="B59" s="4" t="s">
        <v>64</v>
      </c>
      <c r="C59" s="12" t="s">
        <v>11</v>
      </c>
      <c r="D59" s="18">
        <v>740</v>
      </c>
      <c r="E59" s="3"/>
      <c r="F59" s="3">
        <f t="shared" si="0"/>
        <v>0</v>
      </c>
      <c r="G59" s="3">
        <f t="shared" si="1"/>
        <v>0</v>
      </c>
    </row>
    <row r="60" spans="1:7" ht="30.75" thickBot="1">
      <c r="A60" s="11">
        <v>55</v>
      </c>
      <c r="B60" s="4" t="s">
        <v>65</v>
      </c>
      <c r="C60" s="12" t="s">
        <v>11</v>
      </c>
      <c r="D60" s="18">
        <v>740</v>
      </c>
      <c r="E60" s="3"/>
      <c r="F60" s="3">
        <f t="shared" si="0"/>
        <v>0</v>
      </c>
      <c r="G60" s="3">
        <f t="shared" si="1"/>
        <v>0</v>
      </c>
    </row>
    <row r="61" spans="1:7" ht="30.75" thickBot="1">
      <c r="A61" s="11">
        <v>56</v>
      </c>
      <c r="B61" s="4" t="s">
        <v>66</v>
      </c>
      <c r="C61" s="12" t="s">
        <v>11</v>
      </c>
      <c r="D61" s="18">
        <v>740</v>
      </c>
      <c r="E61" s="3"/>
      <c r="F61" s="3">
        <f t="shared" si="0"/>
        <v>0</v>
      </c>
      <c r="G61" s="3">
        <f t="shared" si="1"/>
        <v>0</v>
      </c>
    </row>
    <row r="62" spans="1:7" ht="30.75" thickBot="1">
      <c r="A62" s="11">
        <v>57</v>
      </c>
      <c r="B62" s="4" t="s">
        <v>67</v>
      </c>
      <c r="C62" s="12" t="s">
        <v>11</v>
      </c>
      <c r="D62" s="18">
        <v>592</v>
      </c>
      <c r="E62" s="3"/>
      <c r="F62" s="3">
        <f t="shared" si="0"/>
        <v>0</v>
      </c>
      <c r="G62" s="3">
        <f t="shared" si="1"/>
        <v>0</v>
      </c>
    </row>
    <row r="63" spans="1:7" ht="30.75" thickBot="1">
      <c r="A63" s="11">
        <v>58</v>
      </c>
      <c r="B63" s="4" t="s">
        <v>68</v>
      </c>
      <c r="C63" s="12" t="s">
        <v>11</v>
      </c>
      <c r="D63" s="18">
        <v>592</v>
      </c>
      <c r="E63" s="3"/>
      <c r="F63" s="3">
        <f t="shared" si="0"/>
        <v>0</v>
      </c>
      <c r="G63" s="3">
        <f t="shared" si="1"/>
        <v>0</v>
      </c>
    </row>
    <row r="64" spans="1:7" ht="30.75" thickBot="1">
      <c r="A64" s="11">
        <v>59</v>
      </c>
      <c r="B64" s="4" t="s">
        <v>69</v>
      </c>
      <c r="C64" s="12" t="s">
        <v>11</v>
      </c>
      <c r="D64" s="18">
        <v>592</v>
      </c>
      <c r="E64" s="3"/>
      <c r="F64" s="3">
        <f t="shared" si="0"/>
        <v>0</v>
      </c>
      <c r="G64" s="3">
        <f t="shared" si="1"/>
        <v>0</v>
      </c>
    </row>
    <row r="65" spans="1:7" ht="30.75" thickBot="1">
      <c r="A65" s="11">
        <v>60</v>
      </c>
      <c r="B65" s="4" t="s">
        <v>70</v>
      </c>
      <c r="C65" s="12" t="s">
        <v>11</v>
      </c>
      <c r="D65" s="18">
        <v>740</v>
      </c>
      <c r="E65" s="3"/>
      <c r="F65" s="3">
        <f t="shared" si="0"/>
        <v>0</v>
      </c>
      <c r="G65" s="3">
        <f t="shared" si="1"/>
        <v>0</v>
      </c>
    </row>
    <row r="66" spans="1:7" ht="30.75" thickBot="1">
      <c r="A66" s="11">
        <v>61</v>
      </c>
      <c r="B66" s="4" t="s">
        <v>71</v>
      </c>
      <c r="C66" s="12" t="s">
        <v>11</v>
      </c>
      <c r="D66" s="18">
        <v>740</v>
      </c>
      <c r="E66" s="3"/>
      <c r="F66" s="3">
        <f t="shared" si="0"/>
        <v>0</v>
      </c>
      <c r="G66" s="3">
        <f t="shared" si="1"/>
        <v>0</v>
      </c>
    </row>
    <row r="67" spans="1:7" ht="30.75" thickBot="1">
      <c r="A67" s="11">
        <v>62</v>
      </c>
      <c r="B67" s="4" t="s">
        <v>72</v>
      </c>
      <c r="C67" s="12" t="s">
        <v>11</v>
      </c>
      <c r="D67" s="18">
        <v>740</v>
      </c>
      <c r="E67" s="3"/>
      <c r="F67" s="3">
        <f t="shared" si="0"/>
        <v>0</v>
      </c>
      <c r="G67" s="3">
        <f t="shared" si="1"/>
        <v>0</v>
      </c>
    </row>
    <row r="68" spans="1:7" ht="30.75" thickBot="1">
      <c r="A68" s="11">
        <v>63</v>
      </c>
      <c r="B68" s="4" t="s">
        <v>73</v>
      </c>
      <c r="C68" s="12" t="s">
        <v>11</v>
      </c>
      <c r="D68" s="18">
        <v>740</v>
      </c>
      <c r="E68" s="3"/>
      <c r="F68" s="3">
        <f t="shared" si="0"/>
        <v>0</v>
      </c>
      <c r="G68" s="3">
        <f t="shared" si="1"/>
        <v>0</v>
      </c>
    </row>
    <row r="69" spans="1:7" ht="15.75" thickBot="1">
      <c r="A69" s="11">
        <v>64</v>
      </c>
      <c r="B69" s="4" t="s">
        <v>74</v>
      </c>
      <c r="C69" s="12" t="s">
        <v>11</v>
      </c>
      <c r="D69" s="18">
        <v>170</v>
      </c>
      <c r="E69" s="3"/>
      <c r="F69" s="3">
        <f t="shared" si="0"/>
        <v>0</v>
      </c>
      <c r="G69" s="3">
        <f t="shared" si="1"/>
        <v>0</v>
      </c>
    </row>
    <row r="70" spans="1:7" ht="15.75" thickBot="1">
      <c r="A70" s="11">
        <v>65</v>
      </c>
      <c r="B70" s="4" t="s">
        <v>75</v>
      </c>
      <c r="C70" s="12" t="s">
        <v>11</v>
      </c>
      <c r="D70" s="18">
        <v>740</v>
      </c>
      <c r="E70" s="3"/>
      <c r="F70" s="3">
        <f t="shared" si="0"/>
        <v>0</v>
      </c>
      <c r="G70" s="3">
        <f t="shared" si="1"/>
        <v>0</v>
      </c>
    </row>
    <row r="71" spans="1:7" ht="15.75" thickBot="1">
      <c r="A71" s="11">
        <v>66</v>
      </c>
      <c r="B71" s="4" t="s">
        <v>76</v>
      </c>
      <c r="C71" s="12" t="s">
        <v>11</v>
      </c>
      <c r="D71" s="18">
        <v>740</v>
      </c>
      <c r="E71" s="3"/>
      <c r="F71" s="3">
        <f t="shared" ref="F71:F134" si="2">G71*0.2</f>
        <v>0</v>
      </c>
      <c r="G71" s="3">
        <f t="shared" ref="G71:G134" si="3">E71*D71</f>
        <v>0</v>
      </c>
    </row>
    <row r="72" spans="1:7" ht="15.75" thickBot="1">
      <c r="A72" s="11">
        <v>67</v>
      </c>
      <c r="B72" s="4" t="s">
        <v>77</v>
      </c>
      <c r="C72" s="12" t="s">
        <v>11</v>
      </c>
      <c r="D72" s="18">
        <v>1110</v>
      </c>
      <c r="E72" s="3"/>
      <c r="F72" s="3">
        <f t="shared" si="2"/>
        <v>0</v>
      </c>
      <c r="G72" s="3">
        <f t="shared" si="3"/>
        <v>0</v>
      </c>
    </row>
    <row r="73" spans="1:7" ht="15.75" thickBot="1">
      <c r="A73" s="11">
        <v>68</v>
      </c>
      <c r="B73" s="4" t="s">
        <v>78</v>
      </c>
      <c r="C73" s="12" t="s">
        <v>8</v>
      </c>
      <c r="D73" s="18">
        <v>222</v>
      </c>
      <c r="E73" s="3"/>
      <c r="F73" s="3">
        <f t="shared" si="2"/>
        <v>0</v>
      </c>
      <c r="G73" s="3">
        <f t="shared" si="3"/>
        <v>0</v>
      </c>
    </row>
    <row r="74" spans="1:7" ht="30.75" thickBot="1">
      <c r="A74" s="11">
        <v>69</v>
      </c>
      <c r="B74" s="4" t="s">
        <v>79</v>
      </c>
      <c r="C74" s="12" t="s">
        <v>11</v>
      </c>
      <c r="D74" s="18">
        <v>1110</v>
      </c>
      <c r="E74" s="3"/>
      <c r="F74" s="3">
        <f t="shared" si="2"/>
        <v>0</v>
      </c>
      <c r="G74" s="3">
        <f t="shared" si="3"/>
        <v>0</v>
      </c>
    </row>
    <row r="75" spans="1:7" ht="30.75" thickBot="1">
      <c r="A75" s="11">
        <v>70</v>
      </c>
      <c r="B75" s="4" t="s">
        <v>80</v>
      </c>
      <c r="C75" s="12" t="s">
        <v>11</v>
      </c>
      <c r="D75" s="18">
        <v>1410</v>
      </c>
      <c r="E75" s="3"/>
      <c r="F75" s="3">
        <f t="shared" si="2"/>
        <v>0</v>
      </c>
      <c r="G75" s="3">
        <f t="shared" si="3"/>
        <v>0</v>
      </c>
    </row>
    <row r="76" spans="1:7" ht="30.75" thickBot="1">
      <c r="A76" s="11">
        <v>71</v>
      </c>
      <c r="B76" s="4" t="s">
        <v>81</v>
      </c>
      <c r="C76" s="12" t="s">
        <v>11</v>
      </c>
      <c r="D76" s="18">
        <v>592</v>
      </c>
      <c r="E76" s="3"/>
      <c r="F76" s="3">
        <f t="shared" si="2"/>
        <v>0</v>
      </c>
      <c r="G76" s="3">
        <f t="shared" si="3"/>
        <v>0</v>
      </c>
    </row>
    <row r="77" spans="1:7" ht="30.75" thickBot="1">
      <c r="A77" s="11">
        <v>72</v>
      </c>
      <c r="B77" s="4" t="s">
        <v>82</v>
      </c>
      <c r="C77" s="12" t="s">
        <v>11</v>
      </c>
      <c r="D77" s="18">
        <v>592</v>
      </c>
      <c r="E77" s="3"/>
      <c r="F77" s="3">
        <f t="shared" si="2"/>
        <v>0</v>
      </c>
      <c r="G77" s="3">
        <f t="shared" si="3"/>
        <v>0</v>
      </c>
    </row>
    <row r="78" spans="1:7" ht="30.75" thickBot="1">
      <c r="A78" s="11">
        <v>73</v>
      </c>
      <c r="B78" s="4" t="s">
        <v>83</v>
      </c>
      <c r="C78" s="12" t="s">
        <v>11</v>
      </c>
      <c r="D78" s="18">
        <v>1110</v>
      </c>
      <c r="E78" s="3"/>
      <c r="F78" s="3">
        <f t="shared" si="2"/>
        <v>0</v>
      </c>
      <c r="G78" s="3">
        <f t="shared" si="3"/>
        <v>0</v>
      </c>
    </row>
    <row r="79" spans="1:7" ht="30.75" thickBot="1">
      <c r="A79" s="11">
        <v>74</v>
      </c>
      <c r="B79" s="4" t="s">
        <v>84</v>
      </c>
      <c r="C79" s="12" t="s">
        <v>11</v>
      </c>
      <c r="D79" s="18">
        <v>740</v>
      </c>
      <c r="E79" s="3"/>
      <c r="F79" s="3">
        <f t="shared" si="2"/>
        <v>0</v>
      </c>
      <c r="G79" s="3">
        <f t="shared" si="3"/>
        <v>0</v>
      </c>
    </row>
    <row r="80" spans="1:7" ht="30.75" thickBot="1">
      <c r="A80" s="11">
        <v>75</v>
      </c>
      <c r="B80" s="4" t="s">
        <v>85</v>
      </c>
      <c r="C80" s="12" t="s">
        <v>11</v>
      </c>
      <c r="D80" s="18">
        <v>392</v>
      </c>
      <c r="E80" s="3"/>
      <c r="F80" s="3">
        <f t="shared" si="2"/>
        <v>0</v>
      </c>
      <c r="G80" s="3">
        <f t="shared" si="3"/>
        <v>0</v>
      </c>
    </row>
    <row r="81" spans="1:7" ht="30.75" thickBot="1">
      <c r="A81" s="11">
        <v>76</v>
      </c>
      <c r="B81" s="4" t="s">
        <v>86</v>
      </c>
      <c r="C81" s="12" t="s">
        <v>11</v>
      </c>
      <c r="D81" s="18">
        <v>392</v>
      </c>
      <c r="E81" s="3"/>
      <c r="F81" s="3">
        <f t="shared" si="2"/>
        <v>0</v>
      </c>
      <c r="G81" s="3">
        <f t="shared" si="3"/>
        <v>0</v>
      </c>
    </row>
    <row r="82" spans="1:7" ht="30.75" thickBot="1">
      <c r="A82" s="11">
        <v>77</v>
      </c>
      <c r="B82" s="4" t="s">
        <v>87</v>
      </c>
      <c r="C82" s="12" t="s">
        <v>11</v>
      </c>
      <c r="D82" s="18">
        <v>392</v>
      </c>
      <c r="E82" s="3"/>
      <c r="F82" s="3">
        <f t="shared" si="2"/>
        <v>0</v>
      </c>
      <c r="G82" s="3">
        <f t="shared" si="3"/>
        <v>0</v>
      </c>
    </row>
    <row r="83" spans="1:7" ht="30.75" thickBot="1">
      <c r="A83" s="11">
        <v>78</v>
      </c>
      <c r="B83" s="4" t="s">
        <v>146</v>
      </c>
      <c r="C83" s="12" t="s">
        <v>11</v>
      </c>
      <c r="D83" s="18">
        <v>755</v>
      </c>
      <c r="E83" s="3"/>
      <c r="F83" s="3">
        <f t="shared" si="2"/>
        <v>0</v>
      </c>
      <c r="G83" s="3">
        <f t="shared" si="3"/>
        <v>0</v>
      </c>
    </row>
    <row r="84" spans="1:7" ht="30.75" thickBot="1">
      <c r="A84" s="11">
        <v>79</v>
      </c>
      <c r="B84" s="4" t="s">
        <v>147</v>
      </c>
      <c r="C84" s="12" t="s">
        <v>11</v>
      </c>
      <c r="D84" s="18">
        <v>385</v>
      </c>
      <c r="E84" s="3"/>
      <c r="F84" s="3">
        <f t="shared" si="2"/>
        <v>0</v>
      </c>
      <c r="G84" s="3">
        <f t="shared" si="3"/>
        <v>0</v>
      </c>
    </row>
    <row r="85" spans="1:7" ht="30.75" thickBot="1">
      <c r="A85" s="11">
        <v>80</v>
      </c>
      <c r="B85" s="4" t="s">
        <v>148</v>
      </c>
      <c r="C85" s="12" t="s">
        <v>11</v>
      </c>
      <c r="D85" s="18">
        <v>300</v>
      </c>
      <c r="E85" s="3"/>
      <c r="F85" s="3">
        <f t="shared" si="2"/>
        <v>0</v>
      </c>
      <c r="G85" s="3">
        <f t="shared" si="3"/>
        <v>0</v>
      </c>
    </row>
    <row r="86" spans="1:7" ht="30.75" thickBot="1">
      <c r="A86" s="11">
        <v>81</v>
      </c>
      <c r="B86" s="4" t="s">
        <v>149</v>
      </c>
      <c r="C86" s="12" t="s">
        <v>11</v>
      </c>
      <c r="D86" s="18">
        <v>300</v>
      </c>
      <c r="E86" s="3"/>
      <c r="F86" s="3">
        <f t="shared" si="2"/>
        <v>0</v>
      </c>
      <c r="G86" s="3">
        <f t="shared" si="3"/>
        <v>0</v>
      </c>
    </row>
    <row r="87" spans="1:7" ht="30.75" thickBot="1">
      <c r="A87" s="11">
        <v>82</v>
      </c>
      <c r="B87" s="4" t="s">
        <v>150</v>
      </c>
      <c r="C87" s="12" t="s">
        <v>11</v>
      </c>
      <c r="D87" s="18">
        <v>755</v>
      </c>
      <c r="E87" s="3"/>
      <c r="F87" s="3">
        <f t="shared" si="2"/>
        <v>0</v>
      </c>
      <c r="G87" s="3">
        <f t="shared" si="3"/>
        <v>0</v>
      </c>
    </row>
    <row r="88" spans="1:7" ht="30.75" thickBot="1">
      <c r="A88" s="11">
        <v>83</v>
      </c>
      <c r="B88" s="4" t="s">
        <v>151</v>
      </c>
      <c r="C88" s="12" t="s">
        <v>11</v>
      </c>
      <c r="D88" s="18">
        <v>385</v>
      </c>
      <c r="E88" s="3"/>
      <c r="F88" s="3">
        <f t="shared" si="2"/>
        <v>0</v>
      </c>
      <c r="G88" s="3">
        <f t="shared" si="3"/>
        <v>0</v>
      </c>
    </row>
    <row r="89" spans="1:7" ht="30.75" thickBot="1">
      <c r="A89" s="11">
        <v>84</v>
      </c>
      <c r="B89" s="4" t="s">
        <v>152</v>
      </c>
      <c r="C89" s="12" t="s">
        <v>11</v>
      </c>
      <c r="D89" s="18">
        <v>300</v>
      </c>
      <c r="E89" s="3"/>
      <c r="F89" s="3">
        <f t="shared" si="2"/>
        <v>0</v>
      </c>
      <c r="G89" s="3">
        <f t="shared" si="3"/>
        <v>0</v>
      </c>
    </row>
    <row r="90" spans="1:7" ht="15.75" thickBot="1">
      <c r="A90" s="11">
        <v>85</v>
      </c>
      <c r="B90" s="4" t="s">
        <v>88</v>
      </c>
      <c r="C90" s="12" t="s">
        <v>16</v>
      </c>
      <c r="D90" s="18">
        <v>185</v>
      </c>
      <c r="E90" s="3"/>
      <c r="F90" s="3">
        <f t="shared" si="2"/>
        <v>0</v>
      </c>
      <c r="G90" s="3">
        <f t="shared" si="3"/>
        <v>0</v>
      </c>
    </row>
    <row r="91" spans="1:7" ht="15.75" thickBot="1">
      <c r="A91" s="11">
        <v>86</v>
      </c>
      <c r="B91" s="4" t="s">
        <v>89</v>
      </c>
      <c r="C91" s="12" t="s">
        <v>35</v>
      </c>
      <c r="D91" s="18">
        <v>7.4</v>
      </c>
      <c r="E91" s="3"/>
      <c r="F91" s="3">
        <f t="shared" si="2"/>
        <v>0</v>
      </c>
      <c r="G91" s="3">
        <f t="shared" si="3"/>
        <v>0</v>
      </c>
    </row>
    <row r="92" spans="1:7" ht="15.75" thickBot="1">
      <c r="A92" s="11">
        <v>87</v>
      </c>
      <c r="B92" s="4" t="s">
        <v>90</v>
      </c>
      <c r="C92" s="12" t="s">
        <v>11</v>
      </c>
      <c r="D92" s="18">
        <v>148</v>
      </c>
      <c r="E92" s="3"/>
      <c r="F92" s="3">
        <f t="shared" si="2"/>
        <v>0</v>
      </c>
      <c r="G92" s="3">
        <f t="shared" si="3"/>
        <v>0</v>
      </c>
    </row>
    <row r="93" spans="1:7" ht="15.75" thickBot="1">
      <c r="A93" s="11">
        <v>88</v>
      </c>
      <c r="B93" s="4" t="s">
        <v>91</v>
      </c>
      <c r="C93" s="12" t="s">
        <v>11</v>
      </c>
      <c r="D93" s="18">
        <v>148</v>
      </c>
      <c r="E93" s="3"/>
      <c r="F93" s="3">
        <f t="shared" si="2"/>
        <v>0</v>
      </c>
      <c r="G93" s="3">
        <f t="shared" si="3"/>
        <v>0</v>
      </c>
    </row>
    <row r="94" spans="1:7" ht="15.75" thickBot="1">
      <c r="A94" s="11">
        <v>89</v>
      </c>
      <c r="B94" s="4" t="s">
        <v>92</v>
      </c>
      <c r="C94" s="12" t="s">
        <v>11</v>
      </c>
      <c r="D94" s="18">
        <v>222</v>
      </c>
      <c r="E94" s="3"/>
      <c r="F94" s="3">
        <f t="shared" si="2"/>
        <v>0</v>
      </c>
      <c r="G94" s="3">
        <f t="shared" si="3"/>
        <v>0</v>
      </c>
    </row>
    <row r="95" spans="1:7" ht="15.75" thickBot="1">
      <c r="A95" s="11">
        <v>90</v>
      </c>
      <c r="B95" s="4" t="s">
        <v>93</v>
      </c>
      <c r="C95" s="12" t="s">
        <v>11</v>
      </c>
      <c r="D95" s="18">
        <v>370</v>
      </c>
      <c r="E95" s="3"/>
      <c r="F95" s="3">
        <f t="shared" si="2"/>
        <v>0</v>
      </c>
      <c r="G95" s="3">
        <f t="shared" si="3"/>
        <v>0</v>
      </c>
    </row>
    <row r="96" spans="1:7" ht="15.75" thickBot="1">
      <c r="A96" s="11">
        <v>91</v>
      </c>
      <c r="B96" s="4" t="s">
        <v>94</v>
      </c>
      <c r="C96" s="12" t="s">
        <v>11</v>
      </c>
      <c r="D96" s="18">
        <v>370</v>
      </c>
      <c r="E96" s="3"/>
      <c r="F96" s="3">
        <f t="shared" si="2"/>
        <v>0</v>
      </c>
      <c r="G96" s="3">
        <f t="shared" si="3"/>
        <v>0</v>
      </c>
    </row>
    <row r="97" spans="1:7" ht="15.75" thickBot="1">
      <c r="A97" s="11">
        <v>92</v>
      </c>
      <c r="B97" s="4" t="s">
        <v>95</v>
      </c>
      <c r="C97" s="12" t="s">
        <v>96</v>
      </c>
      <c r="D97" s="18">
        <v>185</v>
      </c>
      <c r="E97" s="3"/>
      <c r="F97" s="3">
        <f t="shared" si="2"/>
        <v>0</v>
      </c>
      <c r="G97" s="3">
        <f t="shared" si="3"/>
        <v>0</v>
      </c>
    </row>
    <row r="98" spans="1:7" ht="15.75" thickBot="1">
      <c r="A98" s="11">
        <v>93</v>
      </c>
      <c r="B98" s="4" t="s">
        <v>97</v>
      </c>
      <c r="C98" s="12" t="s">
        <v>96</v>
      </c>
      <c r="D98" s="18">
        <v>185</v>
      </c>
      <c r="E98" s="3"/>
      <c r="F98" s="3">
        <f t="shared" si="2"/>
        <v>0</v>
      </c>
      <c r="G98" s="3">
        <f t="shared" si="3"/>
        <v>0</v>
      </c>
    </row>
    <row r="99" spans="1:7" ht="15.75" thickBot="1">
      <c r="A99" s="11">
        <v>94</v>
      </c>
      <c r="B99" s="4" t="s">
        <v>98</v>
      </c>
      <c r="C99" s="12" t="s">
        <v>96</v>
      </c>
      <c r="D99" s="18">
        <v>222</v>
      </c>
      <c r="E99" s="3"/>
      <c r="F99" s="3">
        <f t="shared" si="2"/>
        <v>0</v>
      </c>
      <c r="G99" s="3">
        <f t="shared" si="3"/>
        <v>0</v>
      </c>
    </row>
    <row r="100" spans="1:7" ht="15.75" thickBot="1">
      <c r="A100" s="11">
        <v>95</v>
      </c>
      <c r="B100" s="4" t="s">
        <v>99</v>
      </c>
      <c r="C100" s="12" t="s">
        <v>8</v>
      </c>
      <c r="D100" s="18">
        <v>111</v>
      </c>
      <c r="E100" s="3"/>
      <c r="F100" s="3">
        <f t="shared" si="2"/>
        <v>0</v>
      </c>
      <c r="G100" s="3">
        <f t="shared" si="3"/>
        <v>0</v>
      </c>
    </row>
    <row r="101" spans="1:7" ht="15.75" thickBot="1">
      <c r="A101" s="11">
        <v>96</v>
      </c>
      <c r="B101" s="4" t="s">
        <v>100</v>
      </c>
      <c r="C101" s="12" t="s">
        <v>8</v>
      </c>
      <c r="D101" s="18">
        <v>111</v>
      </c>
      <c r="E101" s="3"/>
      <c r="F101" s="3">
        <f t="shared" si="2"/>
        <v>0</v>
      </c>
      <c r="G101" s="3">
        <f t="shared" si="3"/>
        <v>0</v>
      </c>
    </row>
    <row r="102" spans="1:7" ht="15.75" thickBot="1">
      <c r="A102" s="11">
        <v>97</v>
      </c>
      <c r="B102" s="4" t="s">
        <v>101</v>
      </c>
      <c r="C102" s="12" t="s">
        <v>8</v>
      </c>
      <c r="D102" s="18">
        <v>111</v>
      </c>
      <c r="E102" s="3"/>
      <c r="F102" s="3">
        <f t="shared" si="2"/>
        <v>0</v>
      </c>
      <c r="G102" s="3">
        <f t="shared" si="3"/>
        <v>0</v>
      </c>
    </row>
    <row r="103" spans="1:7" ht="15.75" thickBot="1">
      <c r="A103" s="11">
        <v>98</v>
      </c>
      <c r="B103" s="4" t="s">
        <v>102</v>
      </c>
      <c r="C103" s="12" t="s">
        <v>103</v>
      </c>
      <c r="D103" s="18">
        <v>11</v>
      </c>
      <c r="E103" s="3"/>
      <c r="F103" s="3">
        <f t="shared" si="2"/>
        <v>0</v>
      </c>
      <c r="G103" s="3">
        <f t="shared" si="3"/>
        <v>0</v>
      </c>
    </row>
    <row r="104" spans="1:7" ht="30.75" thickBot="1">
      <c r="A104" s="11">
        <v>99</v>
      </c>
      <c r="B104" s="4" t="s">
        <v>104</v>
      </c>
      <c r="C104" s="12" t="s">
        <v>103</v>
      </c>
      <c r="D104" s="18">
        <v>74</v>
      </c>
      <c r="E104" s="3"/>
      <c r="F104" s="3">
        <f t="shared" si="2"/>
        <v>0</v>
      </c>
      <c r="G104" s="3">
        <f t="shared" si="3"/>
        <v>0</v>
      </c>
    </row>
    <row r="105" spans="1:7" ht="30.75" thickBot="1">
      <c r="A105" s="11">
        <v>100</v>
      </c>
      <c r="B105" s="4" t="s">
        <v>105</v>
      </c>
      <c r="C105" s="12" t="s">
        <v>103</v>
      </c>
      <c r="D105" s="18">
        <v>74</v>
      </c>
      <c r="E105" s="3"/>
      <c r="F105" s="3">
        <f t="shared" si="2"/>
        <v>0</v>
      </c>
      <c r="G105" s="3">
        <f t="shared" si="3"/>
        <v>0</v>
      </c>
    </row>
    <row r="106" spans="1:7" ht="30.75" thickBot="1">
      <c r="A106" s="11">
        <v>101</v>
      </c>
      <c r="B106" s="4" t="s">
        <v>106</v>
      </c>
      <c r="C106" s="12" t="s">
        <v>103</v>
      </c>
      <c r="D106" s="18">
        <v>74</v>
      </c>
      <c r="E106" s="3"/>
      <c r="F106" s="3">
        <f t="shared" si="2"/>
        <v>0</v>
      </c>
      <c r="G106" s="3">
        <f t="shared" si="3"/>
        <v>0</v>
      </c>
    </row>
    <row r="107" spans="1:7" ht="15.75" thickBot="1">
      <c r="A107" s="11">
        <v>102</v>
      </c>
      <c r="B107" s="4" t="s">
        <v>107</v>
      </c>
      <c r="C107" s="12" t="s">
        <v>8</v>
      </c>
      <c r="D107" s="18">
        <v>420</v>
      </c>
      <c r="E107" s="3"/>
      <c r="F107" s="3">
        <f t="shared" si="2"/>
        <v>0</v>
      </c>
      <c r="G107" s="3">
        <f t="shared" si="3"/>
        <v>0</v>
      </c>
    </row>
    <row r="108" spans="1:7" ht="30.75" thickBot="1">
      <c r="A108" s="11">
        <v>103</v>
      </c>
      <c r="B108" s="4" t="s">
        <v>108</v>
      </c>
      <c r="C108" s="12" t="s">
        <v>8</v>
      </c>
      <c r="D108" s="18">
        <v>222</v>
      </c>
      <c r="E108" s="3"/>
      <c r="F108" s="3">
        <f t="shared" si="2"/>
        <v>0</v>
      </c>
      <c r="G108" s="3">
        <f t="shared" si="3"/>
        <v>0</v>
      </c>
    </row>
    <row r="109" spans="1:7" ht="30.75" thickBot="1">
      <c r="A109" s="11">
        <v>104</v>
      </c>
      <c r="B109" s="4" t="s">
        <v>109</v>
      </c>
      <c r="C109" s="12" t="s">
        <v>8</v>
      </c>
      <c r="D109" s="18">
        <v>470</v>
      </c>
      <c r="E109" s="3"/>
      <c r="F109" s="3">
        <f t="shared" si="2"/>
        <v>0</v>
      </c>
      <c r="G109" s="3">
        <f t="shared" si="3"/>
        <v>0</v>
      </c>
    </row>
    <row r="110" spans="1:7" ht="30.75" thickBot="1">
      <c r="A110" s="11">
        <v>105</v>
      </c>
      <c r="B110" s="4" t="s">
        <v>110</v>
      </c>
      <c r="C110" s="12" t="s">
        <v>8</v>
      </c>
      <c r="D110" s="18">
        <v>222</v>
      </c>
      <c r="E110" s="3"/>
      <c r="F110" s="3">
        <f t="shared" si="2"/>
        <v>0</v>
      </c>
      <c r="G110" s="3">
        <f t="shared" si="3"/>
        <v>0</v>
      </c>
    </row>
    <row r="111" spans="1:7" ht="15.75" thickBot="1">
      <c r="A111" s="11">
        <v>106</v>
      </c>
      <c r="B111" s="4" t="s">
        <v>111</v>
      </c>
      <c r="C111" s="12" t="s">
        <v>8</v>
      </c>
      <c r="D111" s="18">
        <v>222</v>
      </c>
      <c r="E111" s="3"/>
      <c r="F111" s="3">
        <f t="shared" si="2"/>
        <v>0</v>
      </c>
      <c r="G111" s="3">
        <f t="shared" si="3"/>
        <v>0</v>
      </c>
    </row>
    <row r="112" spans="1:7" ht="30.75" thickBot="1">
      <c r="A112" s="11">
        <v>107</v>
      </c>
      <c r="B112" s="4" t="s">
        <v>112</v>
      </c>
      <c r="C112" s="12" t="s">
        <v>8</v>
      </c>
      <c r="D112" s="18">
        <v>185</v>
      </c>
      <c r="E112" s="3"/>
      <c r="F112" s="3">
        <f t="shared" si="2"/>
        <v>0</v>
      </c>
      <c r="G112" s="3">
        <f t="shared" si="3"/>
        <v>0</v>
      </c>
    </row>
    <row r="113" spans="1:7" ht="30.75" thickBot="1">
      <c r="A113" s="11">
        <v>108</v>
      </c>
      <c r="B113" s="4" t="s">
        <v>113</v>
      </c>
      <c r="C113" s="12" t="s">
        <v>8</v>
      </c>
      <c r="D113" s="18">
        <v>185</v>
      </c>
      <c r="E113" s="3"/>
      <c r="F113" s="3">
        <f t="shared" si="2"/>
        <v>0</v>
      </c>
      <c r="G113" s="3">
        <f t="shared" si="3"/>
        <v>0</v>
      </c>
    </row>
    <row r="114" spans="1:7" ht="30.75" thickBot="1">
      <c r="A114" s="11">
        <v>109</v>
      </c>
      <c r="B114" s="4" t="s">
        <v>114</v>
      </c>
      <c r="C114" s="12" t="s">
        <v>8</v>
      </c>
      <c r="D114" s="18">
        <v>148</v>
      </c>
      <c r="E114" s="3"/>
      <c r="F114" s="3">
        <f t="shared" si="2"/>
        <v>0</v>
      </c>
      <c r="G114" s="3">
        <f t="shared" si="3"/>
        <v>0</v>
      </c>
    </row>
    <row r="115" spans="1:7" ht="15.75" thickBot="1">
      <c r="A115" s="11">
        <v>110</v>
      </c>
      <c r="B115" s="4" t="s">
        <v>115</v>
      </c>
      <c r="C115" s="12" t="s">
        <v>103</v>
      </c>
      <c r="D115" s="18">
        <v>185</v>
      </c>
      <c r="E115" s="3"/>
      <c r="F115" s="3">
        <f t="shared" si="2"/>
        <v>0</v>
      </c>
      <c r="G115" s="3">
        <f t="shared" si="3"/>
        <v>0</v>
      </c>
    </row>
    <row r="116" spans="1:7" ht="15.75" thickBot="1">
      <c r="A116" s="11">
        <v>111</v>
      </c>
      <c r="B116" s="4" t="s">
        <v>116</v>
      </c>
      <c r="C116" s="12" t="s">
        <v>103</v>
      </c>
      <c r="D116" s="18">
        <v>111</v>
      </c>
      <c r="E116" s="3"/>
      <c r="F116" s="3">
        <f t="shared" si="2"/>
        <v>0</v>
      </c>
      <c r="G116" s="3">
        <f t="shared" si="3"/>
        <v>0</v>
      </c>
    </row>
    <row r="117" spans="1:7" ht="15.75" thickBot="1">
      <c r="A117" s="11">
        <v>112</v>
      </c>
      <c r="B117" s="4" t="s">
        <v>117</v>
      </c>
      <c r="C117" s="12" t="s">
        <v>103</v>
      </c>
      <c r="D117" s="18">
        <v>185</v>
      </c>
      <c r="E117" s="3"/>
      <c r="F117" s="3">
        <f t="shared" si="2"/>
        <v>0</v>
      </c>
      <c r="G117" s="3">
        <f t="shared" si="3"/>
        <v>0</v>
      </c>
    </row>
    <row r="118" spans="1:7" ht="30.75" thickBot="1">
      <c r="A118" s="11">
        <v>113</v>
      </c>
      <c r="B118" s="4" t="s">
        <v>118</v>
      </c>
      <c r="C118" s="12" t="s">
        <v>103</v>
      </c>
      <c r="D118" s="18">
        <v>74</v>
      </c>
      <c r="E118" s="3"/>
      <c r="F118" s="3">
        <f t="shared" si="2"/>
        <v>0</v>
      </c>
      <c r="G118" s="3">
        <f t="shared" si="3"/>
        <v>0</v>
      </c>
    </row>
    <row r="119" spans="1:7" ht="30.75" thickBot="1">
      <c r="A119" s="11">
        <v>114</v>
      </c>
      <c r="B119" s="4" t="s">
        <v>119</v>
      </c>
      <c r="C119" s="12" t="s">
        <v>103</v>
      </c>
      <c r="D119" s="18">
        <v>74</v>
      </c>
      <c r="E119" s="3"/>
      <c r="F119" s="3">
        <f t="shared" si="2"/>
        <v>0</v>
      </c>
      <c r="G119" s="3">
        <f t="shared" si="3"/>
        <v>0</v>
      </c>
    </row>
    <row r="120" spans="1:7" ht="15.75" thickBot="1">
      <c r="A120" s="11">
        <v>115</v>
      </c>
      <c r="B120" s="4" t="s">
        <v>120</v>
      </c>
      <c r="C120" s="12" t="s">
        <v>103</v>
      </c>
      <c r="D120" s="18">
        <v>185</v>
      </c>
      <c r="E120" s="3"/>
      <c r="F120" s="3">
        <f t="shared" si="2"/>
        <v>0</v>
      </c>
      <c r="G120" s="3">
        <f t="shared" si="3"/>
        <v>0</v>
      </c>
    </row>
    <row r="121" spans="1:7" ht="30.75" thickBot="1">
      <c r="A121" s="11">
        <v>116</v>
      </c>
      <c r="B121" s="4" t="s">
        <v>121</v>
      </c>
      <c r="C121" s="12" t="s">
        <v>8</v>
      </c>
      <c r="D121" s="18">
        <v>74</v>
      </c>
      <c r="E121" s="3"/>
      <c r="F121" s="3">
        <f t="shared" si="2"/>
        <v>0</v>
      </c>
      <c r="G121" s="3">
        <f t="shared" si="3"/>
        <v>0</v>
      </c>
    </row>
    <row r="122" spans="1:7" ht="30.75" thickBot="1">
      <c r="A122" s="11">
        <v>117</v>
      </c>
      <c r="B122" s="4" t="s">
        <v>122</v>
      </c>
      <c r="C122" s="12" t="s">
        <v>8</v>
      </c>
      <c r="D122" s="18">
        <v>74</v>
      </c>
      <c r="E122" s="3"/>
      <c r="F122" s="3">
        <f t="shared" si="2"/>
        <v>0</v>
      </c>
      <c r="G122" s="3">
        <f t="shared" si="3"/>
        <v>0</v>
      </c>
    </row>
    <row r="123" spans="1:7" ht="45.75" thickBot="1">
      <c r="A123" s="11">
        <v>118</v>
      </c>
      <c r="B123" s="4" t="s">
        <v>123</v>
      </c>
      <c r="C123" s="12" t="s">
        <v>103</v>
      </c>
      <c r="D123" s="18">
        <v>22</v>
      </c>
      <c r="E123" s="3"/>
      <c r="F123" s="3">
        <f t="shared" si="2"/>
        <v>0</v>
      </c>
      <c r="G123" s="3">
        <f t="shared" si="3"/>
        <v>0</v>
      </c>
    </row>
    <row r="124" spans="1:7" ht="30.75" thickBot="1">
      <c r="A124" s="11">
        <v>119</v>
      </c>
      <c r="B124" s="4" t="s">
        <v>124</v>
      </c>
      <c r="C124" s="12" t="s">
        <v>103</v>
      </c>
      <c r="D124" s="18">
        <v>22</v>
      </c>
      <c r="E124" s="3"/>
      <c r="F124" s="3">
        <f t="shared" si="2"/>
        <v>0</v>
      </c>
      <c r="G124" s="3">
        <f t="shared" si="3"/>
        <v>0</v>
      </c>
    </row>
    <row r="125" spans="1:7" ht="32.25" customHeight="1" thickBot="1">
      <c r="A125" s="11">
        <v>120</v>
      </c>
      <c r="B125" s="4" t="s">
        <v>125</v>
      </c>
      <c r="C125" s="12" t="s">
        <v>103</v>
      </c>
      <c r="D125" s="18">
        <v>37</v>
      </c>
      <c r="E125" s="3"/>
      <c r="F125" s="3">
        <f t="shared" si="2"/>
        <v>0</v>
      </c>
      <c r="G125" s="3">
        <f t="shared" si="3"/>
        <v>0</v>
      </c>
    </row>
    <row r="126" spans="1:7" ht="30.75" thickBot="1">
      <c r="A126" s="11">
        <v>121</v>
      </c>
      <c r="B126" s="4" t="s">
        <v>126</v>
      </c>
      <c r="C126" s="12" t="s">
        <v>103</v>
      </c>
      <c r="D126" s="18">
        <v>37</v>
      </c>
      <c r="E126" s="3"/>
      <c r="F126" s="3">
        <f t="shared" si="2"/>
        <v>0</v>
      </c>
      <c r="G126" s="3">
        <f t="shared" si="3"/>
        <v>0</v>
      </c>
    </row>
    <row r="127" spans="1:7" ht="30.75" thickBot="1">
      <c r="A127" s="11">
        <v>122</v>
      </c>
      <c r="B127" s="4" t="s">
        <v>127</v>
      </c>
      <c r="C127" s="12" t="s">
        <v>8</v>
      </c>
      <c r="D127" s="18">
        <v>185</v>
      </c>
      <c r="E127" s="3"/>
      <c r="F127" s="3">
        <f t="shared" si="2"/>
        <v>0</v>
      </c>
      <c r="G127" s="3">
        <f t="shared" si="3"/>
        <v>0</v>
      </c>
    </row>
    <row r="128" spans="1:7" ht="30.75" thickBot="1">
      <c r="A128" s="11">
        <v>123</v>
      </c>
      <c r="B128" s="4" t="s">
        <v>128</v>
      </c>
      <c r="C128" s="12" t="s">
        <v>103</v>
      </c>
      <c r="D128" s="18">
        <v>5</v>
      </c>
      <c r="E128" s="3"/>
      <c r="F128" s="3">
        <f t="shared" si="2"/>
        <v>0</v>
      </c>
      <c r="G128" s="3">
        <f t="shared" si="3"/>
        <v>0</v>
      </c>
    </row>
    <row r="129" spans="1:7" ht="15.75" thickBot="1">
      <c r="A129" s="11">
        <v>124</v>
      </c>
      <c r="B129" s="4" t="s">
        <v>129</v>
      </c>
      <c r="C129" s="12" t="s">
        <v>16</v>
      </c>
      <c r="D129" s="18">
        <v>26</v>
      </c>
      <c r="E129" s="3"/>
      <c r="F129" s="3">
        <f t="shared" si="2"/>
        <v>0</v>
      </c>
      <c r="G129" s="3">
        <f t="shared" si="3"/>
        <v>0</v>
      </c>
    </row>
    <row r="130" spans="1:7" ht="15.75" thickBot="1">
      <c r="A130" s="11">
        <v>125</v>
      </c>
      <c r="B130" s="4" t="s">
        <v>130</v>
      </c>
      <c r="C130" s="12" t="s">
        <v>16</v>
      </c>
      <c r="D130" s="18">
        <v>60</v>
      </c>
      <c r="E130" s="3"/>
      <c r="F130" s="3">
        <f t="shared" si="2"/>
        <v>0</v>
      </c>
      <c r="G130" s="3">
        <f t="shared" si="3"/>
        <v>0</v>
      </c>
    </row>
    <row r="131" spans="1:7" ht="15.75" thickBot="1">
      <c r="A131" s="11">
        <v>126</v>
      </c>
      <c r="B131" s="4" t="s">
        <v>131</v>
      </c>
      <c r="C131" s="12" t="s">
        <v>11</v>
      </c>
      <c r="D131" s="18">
        <v>1500</v>
      </c>
      <c r="E131" s="3"/>
      <c r="F131" s="3">
        <f t="shared" si="2"/>
        <v>0</v>
      </c>
      <c r="G131" s="3">
        <f t="shared" si="3"/>
        <v>0</v>
      </c>
    </row>
    <row r="132" spans="1:7" ht="15.75" thickBot="1">
      <c r="A132" s="11">
        <v>127</v>
      </c>
      <c r="B132" s="4" t="s">
        <v>132</v>
      </c>
      <c r="C132" s="12" t="s">
        <v>11</v>
      </c>
      <c r="D132" s="18">
        <v>370</v>
      </c>
      <c r="E132" s="3"/>
      <c r="F132" s="3">
        <f t="shared" si="2"/>
        <v>0</v>
      </c>
      <c r="G132" s="3">
        <f t="shared" si="3"/>
        <v>0</v>
      </c>
    </row>
    <row r="133" spans="1:7" ht="15.75" thickBot="1">
      <c r="A133" s="11">
        <v>128</v>
      </c>
      <c r="B133" s="4" t="s">
        <v>133</v>
      </c>
      <c r="C133" s="12" t="s">
        <v>11</v>
      </c>
      <c r="D133" s="18">
        <v>74</v>
      </c>
      <c r="E133" s="3"/>
      <c r="F133" s="3">
        <f t="shared" si="2"/>
        <v>0</v>
      </c>
      <c r="G133" s="3">
        <f t="shared" si="3"/>
        <v>0</v>
      </c>
    </row>
    <row r="134" spans="1:7" ht="30.75" thickBot="1">
      <c r="A134" s="11">
        <v>129</v>
      </c>
      <c r="B134" s="4" t="s">
        <v>145</v>
      </c>
      <c r="C134" s="12" t="s">
        <v>134</v>
      </c>
      <c r="D134" s="18">
        <v>1000</v>
      </c>
      <c r="E134" s="3"/>
      <c r="F134" s="3">
        <f t="shared" si="2"/>
        <v>0</v>
      </c>
      <c r="G134" s="3">
        <f t="shared" si="3"/>
        <v>0</v>
      </c>
    </row>
    <row r="135" spans="1:7" ht="15.75" thickBot="1">
      <c r="A135" s="11">
        <v>130</v>
      </c>
      <c r="B135" s="4" t="s">
        <v>135</v>
      </c>
      <c r="C135" s="12" t="s">
        <v>103</v>
      </c>
      <c r="D135" s="18">
        <v>100</v>
      </c>
      <c r="E135" s="3"/>
      <c r="F135" s="3">
        <f t="shared" ref="F135:F144" si="4">G135*0.2</f>
        <v>0</v>
      </c>
      <c r="G135" s="3">
        <f t="shared" ref="G135:G144" si="5">E135*D135</f>
        <v>0</v>
      </c>
    </row>
    <row r="136" spans="1:7" ht="15.75" thickBot="1">
      <c r="A136" s="11">
        <v>131</v>
      </c>
      <c r="B136" s="4" t="s">
        <v>136</v>
      </c>
      <c r="C136" s="12" t="s">
        <v>11</v>
      </c>
      <c r="D136" s="18">
        <v>1500</v>
      </c>
      <c r="E136" s="3"/>
      <c r="F136" s="3">
        <f t="shared" si="4"/>
        <v>0</v>
      </c>
      <c r="G136" s="3">
        <f t="shared" si="5"/>
        <v>0</v>
      </c>
    </row>
    <row r="137" spans="1:7" ht="15.75" thickBot="1">
      <c r="A137" s="11">
        <v>132</v>
      </c>
      <c r="B137" s="4" t="s">
        <v>137</v>
      </c>
      <c r="C137" s="12" t="s">
        <v>103</v>
      </c>
      <c r="D137" s="18">
        <v>35</v>
      </c>
      <c r="E137" s="3"/>
      <c r="F137" s="3">
        <f t="shared" si="4"/>
        <v>0</v>
      </c>
      <c r="G137" s="3">
        <f t="shared" si="5"/>
        <v>0</v>
      </c>
    </row>
    <row r="138" spans="1:7" ht="30.75" thickBot="1">
      <c r="A138" s="11">
        <v>133</v>
      </c>
      <c r="B138" s="4" t="s">
        <v>138</v>
      </c>
      <c r="C138" s="12" t="s">
        <v>103</v>
      </c>
      <c r="D138" s="18">
        <v>74</v>
      </c>
      <c r="E138" s="3"/>
      <c r="F138" s="3">
        <f t="shared" si="4"/>
        <v>0</v>
      </c>
      <c r="G138" s="3">
        <f t="shared" si="5"/>
        <v>0</v>
      </c>
    </row>
    <row r="139" spans="1:7" ht="15.75" thickBot="1">
      <c r="A139" s="11">
        <v>134</v>
      </c>
      <c r="B139" s="4" t="s">
        <v>139</v>
      </c>
      <c r="C139" s="12" t="s">
        <v>103</v>
      </c>
      <c r="D139" s="18">
        <v>60</v>
      </c>
      <c r="E139" s="3"/>
      <c r="F139" s="3">
        <f t="shared" si="4"/>
        <v>0</v>
      </c>
      <c r="G139" s="3">
        <f t="shared" si="5"/>
        <v>0</v>
      </c>
    </row>
    <row r="140" spans="1:7" ht="15.75" thickBot="1">
      <c r="A140" s="11">
        <v>135</v>
      </c>
      <c r="B140" s="4" t="s">
        <v>140</v>
      </c>
      <c r="C140" s="12" t="s">
        <v>103</v>
      </c>
      <c r="D140" s="18">
        <v>60</v>
      </c>
      <c r="E140" s="3"/>
      <c r="F140" s="3">
        <f t="shared" si="4"/>
        <v>0</v>
      </c>
      <c r="G140" s="3">
        <f t="shared" si="5"/>
        <v>0</v>
      </c>
    </row>
    <row r="141" spans="1:7" ht="15.75" thickBot="1">
      <c r="A141" s="13">
        <v>136</v>
      </c>
      <c r="B141" s="14" t="s">
        <v>154</v>
      </c>
      <c r="C141" s="15" t="s">
        <v>11</v>
      </c>
      <c r="D141" s="19">
        <v>100</v>
      </c>
      <c r="E141" s="16"/>
      <c r="F141" s="16">
        <f t="shared" si="4"/>
        <v>0</v>
      </c>
      <c r="G141" s="16">
        <f t="shared" si="5"/>
        <v>0</v>
      </c>
    </row>
    <row r="142" spans="1:7" ht="30.75" thickBot="1">
      <c r="A142" s="11">
        <v>137</v>
      </c>
      <c r="B142" s="4" t="s">
        <v>155</v>
      </c>
      <c r="C142" s="12" t="s">
        <v>156</v>
      </c>
      <c r="D142" s="17">
        <v>37</v>
      </c>
      <c r="E142" s="3"/>
      <c r="F142" s="3">
        <f t="shared" si="4"/>
        <v>0</v>
      </c>
      <c r="G142" s="3">
        <f t="shared" si="5"/>
        <v>0</v>
      </c>
    </row>
    <row r="143" spans="1:7" ht="21.75" customHeight="1" thickBot="1">
      <c r="A143" s="11">
        <v>138</v>
      </c>
      <c r="B143" s="4" t="s">
        <v>157</v>
      </c>
      <c r="C143" s="12" t="s">
        <v>156</v>
      </c>
      <c r="D143" s="17">
        <v>22</v>
      </c>
      <c r="E143" s="3"/>
      <c r="F143" s="3">
        <f t="shared" si="4"/>
        <v>0</v>
      </c>
      <c r="G143" s="3">
        <f t="shared" si="5"/>
        <v>0</v>
      </c>
    </row>
    <row r="144" spans="1:7" ht="15.75" thickBot="1">
      <c r="A144" s="11">
        <v>139</v>
      </c>
      <c r="B144" s="4" t="s">
        <v>158</v>
      </c>
      <c r="C144" s="12" t="s">
        <v>8</v>
      </c>
      <c r="D144" s="17">
        <v>22</v>
      </c>
      <c r="E144" s="3"/>
      <c r="F144" s="3">
        <f t="shared" si="4"/>
        <v>0</v>
      </c>
      <c r="G144" s="3">
        <f t="shared" si="5"/>
        <v>0</v>
      </c>
    </row>
    <row r="145" spans="1:7" ht="15.75" thickBot="1">
      <c r="A145" s="11"/>
      <c r="B145" s="2" t="s">
        <v>141</v>
      </c>
      <c r="C145" s="12" t="s">
        <v>142</v>
      </c>
      <c r="D145" s="12" t="s">
        <v>142</v>
      </c>
      <c r="E145" s="12" t="s">
        <v>142</v>
      </c>
      <c r="F145" s="12" t="s">
        <v>142</v>
      </c>
      <c r="G145" s="3">
        <f>SUM(G6:G144)</f>
        <v>0</v>
      </c>
    </row>
    <row r="146" spans="1:7" ht="15.75" thickBot="1">
      <c r="A146" s="11"/>
      <c r="B146" s="2" t="s">
        <v>5</v>
      </c>
      <c r="C146" s="12" t="s">
        <v>142</v>
      </c>
      <c r="D146" s="12" t="s">
        <v>142</v>
      </c>
      <c r="E146" s="12" t="s">
        <v>142</v>
      </c>
      <c r="F146" s="12" t="s">
        <v>142</v>
      </c>
      <c r="G146" s="3">
        <f>G145*0.2</f>
        <v>0</v>
      </c>
    </row>
    <row r="147" spans="1:7" ht="15.75" thickBot="1">
      <c r="A147" s="11"/>
      <c r="B147" s="2" t="s">
        <v>143</v>
      </c>
      <c r="C147" s="12" t="s">
        <v>142</v>
      </c>
      <c r="D147" s="12" t="s">
        <v>142</v>
      </c>
      <c r="E147" s="12" t="s">
        <v>142</v>
      </c>
      <c r="F147" s="12" t="s">
        <v>142</v>
      </c>
      <c r="G147" s="3">
        <f>G146+G145</f>
        <v>0</v>
      </c>
    </row>
  </sheetData>
  <mergeCells count="5">
    <mergeCell ref="G4:G5"/>
    <mergeCell ref="A4:A5"/>
    <mergeCell ref="C4:C5"/>
    <mergeCell ref="D4:D5"/>
    <mergeCell ref="E4:E5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Pc896</dc:creator>
  <cp:lastModifiedBy>janostakova</cp:lastModifiedBy>
  <cp:lastPrinted>2017-01-16T08:04:48Z</cp:lastPrinted>
  <dcterms:created xsi:type="dcterms:W3CDTF">2016-12-15T10:38:31Z</dcterms:created>
  <dcterms:modified xsi:type="dcterms:W3CDTF">2017-01-16T11:50:11Z</dcterms:modified>
</cp:coreProperties>
</file>