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riana.ondrikova\Documents\Rôzne\Veľké Pole\Svietidlá\Výzva\"/>
    </mc:Choice>
  </mc:AlternateContent>
  <bookViews>
    <workbookView xWindow="0" yWindow="0" windowWidth="23040" windowHeight="9876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F5" i="1"/>
  <c r="F6" i="1"/>
  <c r="F7" i="1"/>
  <c r="F8" i="1"/>
  <c r="F9" i="1"/>
  <c r="F10" i="1"/>
  <c r="F11" i="1"/>
  <c r="F12" i="1"/>
  <c r="F13" i="1"/>
  <c r="F14" i="1"/>
  <c r="F15" i="1"/>
  <c r="F16" i="1"/>
  <c r="E5" i="1"/>
  <c r="E6" i="1"/>
  <c r="E7" i="1"/>
  <c r="E8" i="1"/>
  <c r="H8" i="1" s="1"/>
  <c r="E9" i="1"/>
  <c r="E10" i="1"/>
  <c r="E11" i="1"/>
  <c r="H11" i="1" s="1"/>
  <c r="E12" i="1"/>
  <c r="H12" i="1" s="1"/>
  <c r="E13" i="1"/>
  <c r="E14" i="1"/>
  <c r="E15" i="1"/>
  <c r="E16" i="1"/>
  <c r="E4" i="1"/>
  <c r="H4" i="1" s="1"/>
  <c r="H17" i="1" s="1"/>
  <c r="I17" i="1" s="1"/>
  <c r="G5" i="1"/>
  <c r="H5" i="1"/>
  <c r="G6" i="1"/>
  <c r="H6" i="1"/>
  <c r="G7" i="1"/>
  <c r="H7" i="1"/>
  <c r="G8" i="1"/>
  <c r="G9" i="1"/>
  <c r="H9" i="1"/>
  <c r="G10" i="1"/>
  <c r="H10" i="1"/>
  <c r="G11" i="1"/>
  <c r="G12" i="1"/>
  <c r="G13" i="1"/>
  <c r="H13" i="1"/>
  <c r="G14" i="1"/>
  <c r="H14" i="1"/>
  <c r="G15" i="1"/>
  <c r="H15" i="1"/>
  <c r="G16" i="1"/>
  <c r="H16" i="1"/>
  <c r="G4" i="1"/>
  <c r="G17" i="1" s="1"/>
  <c r="F4" i="1" l="1"/>
  <c r="I4" i="1" s="1"/>
</calcChain>
</file>

<file path=xl/sharedStrings.xml><?xml version="1.0" encoding="utf-8"?>
<sst xmlns="http://schemas.openxmlformats.org/spreadsheetml/2006/main" count="39" uniqueCount="28">
  <si>
    <t>Svietidlo EV3 1230 S GPS-RHK (alebo ekvivalent)</t>
  </si>
  <si>
    <t>Príloha č. 1 Tabuľka cenovej ponuky</t>
  </si>
  <si>
    <t>Sestava solar 115 W 12V, akubox sloup/solar na beton</t>
  </si>
  <si>
    <t>DPH 20% 1 ks</t>
  </si>
  <si>
    <t>ks</t>
  </si>
  <si>
    <t>DPH 20% spolu</t>
  </si>
  <si>
    <t>hod.</t>
  </si>
  <si>
    <t>AKU BOX 12 V/50 Ah LiFePO4, integrovaný</t>
  </si>
  <si>
    <t>Položka</t>
  </si>
  <si>
    <t>Počet</t>
  </si>
  <si>
    <t>Jednotka</t>
  </si>
  <si>
    <t>Cena bez DPH 1 ks</t>
  </si>
  <si>
    <t>Cena s DPH 1 ks</t>
  </si>
  <si>
    <t>Cena bez DPH spolu</t>
  </si>
  <si>
    <t>Cena s DPH spolu</t>
  </si>
  <si>
    <t>SPOLU</t>
  </si>
  <si>
    <t>AKU BOX 12 V/20 Ah LifePO4, na stĺp</t>
  </si>
  <si>
    <t>Zostava solar 2x115 W 24V, akubox
stíp/solar na beton/panely do série</t>
  </si>
  <si>
    <t>Dvojitý výložník pre druhé svietidlo, uhol
mezi svetlami na výložníku 90 stupňov</t>
  </si>
  <si>
    <t>Výložník VO 300/50/150 , pro svietidla EV3 1230S na betonový stĺp</t>
  </si>
  <si>
    <t>Elektronická optimalizácia svietidla pre
danú lokalitu</t>
  </si>
  <si>
    <t>Špecializovaná inštalácia - zefektivnenie
solárneho svietidla</t>
  </si>
  <si>
    <t>Montážne práce LEDEOS solárnych
svietidel</t>
  </si>
  <si>
    <t>Solárna zostava EV3 1230 S GPS na kľúč:</t>
  </si>
  <si>
    <t>Doplnenie základnej zostavy o druhý solárny panel</t>
  </si>
  <si>
    <t>Dvojitý výložník pre druhé svietidlo, uhol
mezi svetlami na výložníku 100 stupňov</t>
  </si>
  <si>
    <t>Vypracoval:</t>
  </si>
  <si>
    <t>Dňa: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</si>
</sst>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1" fillId="0" borderId="3" xfId="0" applyFont="1" applyFill="1" applyBorder="1" applyAlignment="1">
      <alignment wrapText="1"/>
    </xf>
    <xf numFmtId="0" fontId="1" fillId="0" borderId="4" xfId="0" applyFont="1" applyBorder="1"/>
    <xf numFmtId="2" fontId="0" fillId="0" borderId="1" xfId="0" applyNumberFormat="1" applyBorder="1"/>
    <xf numFmtId="2" fontId="0" fillId="0" borderId="2" xfId="0" applyNumberFormat="1" applyBorder="1"/>
    <xf numFmtId="2" fontId="1" fillId="0" borderId="4" xfId="0" applyNumberFormat="1" applyFont="1" applyBorder="1"/>
    <xf numFmtId="2" fontId="1" fillId="0" borderId="5" xfId="0" applyNumberFormat="1" applyFont="1" applyBorder="1"/>
    <xf numFmtId="0" fontId="0" fillId="0" borderId="6" xfId="0" applyBorder="1"/>
    <xf numFmtId="2" fontId="0" fillId="0" borderId="7" xfId="0" applyNumberFormat="1" applyBorder="1"/>
    <xf numFmtId="0" fontId="0" fillId="0" borderId="6" xfId="0" applyBorder="1" applyAlignment="1">
      <alignment wrapText="1"/>
    </xf>
    <xf numFmtId="0" fontId="0" fillId="0" borderId="8" xfId="0" applyBorder="1" applyAlignment="1">
      <alignment wrapText="1"/>
    </xf>
    <xf numFmtId="2" fontId="0" fillId="0" borderId="9" xfId="0" applyNumberFormat="1" applyBorder="1"/>
    <xf numFmtId="0" fontId="0" fillId="0" borderId="10" xfId="0" applyBorder="1"/>
    <xf numFmtId="0" fontId="0" fillId="0" borderId="11" xfId="0" applyBorder="1"/>
    <xf numFmtId="2" fontId="0" fillId="0" borderId="11" xfId="0" applyNumberFormat="1" applyBorder="1"/>
    <xf numFmtId="2" fontId="0" fillId="0" borderId="12" xfId="0" applyNumberFormat="1" applyBorder="1"/>
    <xf numFmtId="0" fontId="1" fillId="0" borderId="3" xfId="0" applyFont="1" applyBorder="1"/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0" fillId="0" borderId="0" xfId="0" applyFill="1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zoomScaleNormal="100" workbookViewId="0">
      <selection activeCell="L10" sqref="L10"/>
    </sheetView>
  </sheetViews>
  <sheetFormatPr defaultRowHeight="14.4" x14ac:dyDescent="0.3"/>
  <cols>
    <col min="1" max="1" width="45.77734375" customWidth="1"/>
  </cols>
  <sheetData>
    <row r="1" spans="1:9" x14ac:dyDescent="0.3">
      <c r="A1" s="2" t="s">
        <v>1</v>
      </c>
    </row>
    <row r="2" spans="1:9" ht="15" thickBot="1" x14ac:dyDescent="0.35"/>
    <row r="3" spans="1:9" ht="43.8" thickBot="1" x14ac:dyDescent="0.35">
      <c r="A3" s="19" t="s">
        <v>8</v>
      </c>
      <c r="B3" s="5" t="s">
        <v>9</v>
      </c>
      <c r="C3" s="5" t="s">
        <v>10</v>
      </c>
      <c r="D3" s="20" t="s">
        <v>11</v>
      </c>
      <c r="E3" s="20" t="s">
        <v>3</v>
      </c>
      <c r="F3" s="20" t="s">
        <v>12</v>
      </c>
      <c r="G3" s="20" t="s">
        <v>13</v>
      </c>
      <c r="H3" s="20" t="s">
        <v>5</v>
      </c>
      <c r="I3" s="21" t="s">
        <v>14</v>
      </c>
    </row>
    <row r="4" spans="1:9" x14ac:dyDescent="0.3">
      <c r="A4" s="15" t="s">
        <v>0</v>
      </c>
      <c r="B4" s="16">
        <v>14</v>
      </c>
      <c r="C4" s="16" t="s">
        <v>4</v>
      </c>
      <c r="D4" s="17"/>
      <c r="E4" s="17">
        <f>D4*0.2</f>
        <v>0</v>
      </c>
      <c r="F4" s="17">
        <f>D4+E4</f>
        <v>0</v>
      </c>
      <c r="G4" s="17">
        <f>B4*D4</f>
        <v>0</v>
      </c>
      <c r="H4" s="17">
        <f>B4*E4</f>
        <v>0</v>
      </c>
      <c r="I4" s="18">
        <f>ROUND(B4*F4,2)</f>
        <v>0</v>
      </c>
    </row>
    <row r="5" spans="1:9" x14ac:dyDescent="0.3">
      <c r="A5" s="10" t="s">
        <v>16</v>
      </c>
      <c r="B5" s="1">
        <v>13</v>
      </c>
      <c r="C5" s="1" t="s">
        <v>4</v>
      </c>
      <c r="D5" s="6"/>
      <c r="E5" s="6">
        <f t="shared" ref="E5:E16" si="0">D5*0.2</f>
        <v>0</v>
      </c>
      <c r="F5" s="6">
        <f t="shared" ref="F5:F16" si="1">D5+E5</f>
        <v>0</v>
      </c>
      <c r="G5" s="6">
        <f t="shared" ref="G5:G16" si="2">B5*D5</f>
        <v>0</v>
      </c>
      <c r="H5" s="6">
        <f t="shared" ref="H5:H16" si="3">B5*E5</f>
        <v>0</v>
      </c>
      <c r="I5" s="11">
        <f t="shared" ref="I5:I16" si="4">ROUND(B5*F5,2)</f>
        <v>0</v>
      </c>
    </row>
    <row r="6" spans="1:9" x14ac:dyDescent="0.3">
      <c r="A6" s="10" t="s">
        <v>2</v>
      </c>
      <c r="B6" s="1">
        <v>11</v>
      </c>
      <c r="C6" s="1" t="s">
        <v>4</v>
      </c>
      <c r="D6" s="6"/>
      <c r="E6" s="6">
        <f t="shared" si="0"/>
        <v>0</v>
      </c>
      <c r="F6" s="6">
        <f t="shared" si="1"/>
        <v>0</v>
      </c>
      <c r="G6" s="6">
        <f t="shared" si="2"/>
        <v>0</v>
      </c>
      <c r="H6" s="6">
        <f t="shared" si="3"/>
        <v>0</v>
      </c>
      <c r="I6" s="11">
        <f t="shared" si="4"/>
        <v>0</v>
      </c>
    </row>
    <row r="7" spans="1:9" ht="28.8" x14ac:dyDescent="0.3">
      <c r="A7" s="12" t="s">
        <v>17</v>
      </c>
      <c r="B7" s="1">
        <v>1</v>
      </c>
      <c r="C7" s="1" t="s">
        <v>4</v>
      </c>
      <c r="D7" s="6"/>
      <c r="E7" s="6">
        <f t="shared" si="0"/>
        <v>0</v>
      </c>
      <c r="F7" s="6">
        <f t="shared" si="1"/>
        <v>0</v>
      </c>
      <c r="G7" s="6">
        <f t="shared" si="2"/>
        <v>0</v>
      </c>
      <c r="H7" s="6">
        <f t="shared" si="3"/>
        <v>0</v>
      </c>
      <c r="I7" s="11">
        <f t="shared" si="4"/>
        <v>0</v>
      </c>
    </row>
    <row r="8" spans="1:9" ht="28.8" x14ac:dyDescent="0.3">
      <c r="A8" s="12" t="s">
        <v>18</v>
      </c>
      <c r="B8" s="1">
        <v>1</v>
      </c>
      <c r="C8" s="1" t="s">
        <v>4</v>
      </c>
      <c r="D8" s="6"/>
      <c r="E8" s="6">
        <f t="shared" si="0"/>
        <v>0</v>
      </c>
      <c r="F8" s="6">
        <f t="shared" si="1"/>
        <v>0</v>
      </c>
      <c r="G8" s="6">
        <f t="shared" si="2"/>
        <v>0</v>
      </c>
      <c r="H8" s="6">
        <f t="shared" si="3"/>
        <v>0</v>
      </c>
      <c r="I8" s="11">
        <f t="shared" si="4"/>
        <v>0</v>
      </c>
    </row>
    <row r="9" spans="1:9" ht="28.8" x14ac:dyDescent="0.3">
      <c r="A9" s="12" t="s">
        <v>19</v>
      </c>
      <c r="B9" s="1">
        <v>11</v>
      </c>
      <c r="C9" s="1" t="s">
        <v>4</v>
      </c>
      <c r="D9" s="6"/>
      <c r="E9" s="6">
        <f t="shared" si="0"/>
        <v>0</v>
      </c>
      <c r="F9" s="6">
        <f t="shared" si="1"/>
        <v>0</v>
      </c>
      <c r="G9" s="6">
        <f t="shared" si="2"/>
        <v>0</v>
      </c>
      <c r="H9" s="6">
        <f t="shared" si="3"/>
        <v>0</v>
      </c>
      <c r="I9" s="11">
        <f t="shared" si="4"/>
        <v>0</v>
      </c>
    </row>
    <row r="10" spans="1:9" ht="28.8" x14ac:dyDescent="0.3">
      <c r="A10" s="12" t="s">
        <v>20</v>
      </c>
      <c r="B10" s="1">
        <v>14</v>
      </c>
      <c r="C10" s="1" t="s">
        <v>4</v>
      </c>
      <c r="D10" s="6"/>
      <c r="E10" s="6">
        <f t="shared" si="0"/>
        <v>0</v>
      </c>
      <c r="F10" s="6">
        <f t="shared" si="1"/>
        <v>0</v>
      </c>
      <c r="G10" s="6">
        <f t="shared" si="2"/>
        <v>0</v>
      </c>
      <c r="H10" s="6">
        <f t="shared" si="3"/>
        <v>0</v>
      </c>
      <c r="I10" s="11">
        <f t="shared" si="4"/>
        <v>0</v>
      </c>
    </row>
    <row r="11" spans="1:9" ht="28.8" x14ac:dyDescent="0.3">
      <c r="A11" s="12" t="s">
        <v>21</v>
      </c>
      <c r="B11" s="1">
        <v>12</v>
      </c>
      <c r="C11" s="1" t="s">
        <v>4</v>
      </c>
      <c r="D11" s="6"/>
      <c r="E11" s="6">
        <f t="shared" si="0"/>
        <v>0</v>
      </c>
      <c r="F11" s="6">
        <f t="shared" si="1"/>
        <v>0</v>
      </c>
      <c r="G11" s="6">
        <f t="shared" si="2"/>
        <v>0</v>
      </c>
      <c r="H11" s="6">
        <f t="shared" si="3"/>
        <v>0</v>
      </c>
      <c r="I11" s="11">
        <f t="shared" si="4"/>
        <v>0</v>
      </c>
    </row>
    <row r="12" spans="1:9" ht="28.8" x14ac:dyDescent="0.3">
      <c r="A12" s="12" t="s">
        <v>22</v>
      </c>
      <c r="B12" s="1">
        <v>26</v>
      </c>
      <c r="C12" s="1" t="s">
        <v>6</v>
      </c>
      <c r="D12" s="6"/>
      <c r="E12" s="6">
        <f t="shared" si="0"/>
        <v>0</v>
      </c>
      <c r="F12" s="6">
        <f t="shared" si="1"/>
        <v>0</v>
      </c>
      <c r="G12" s="6">
        <f t="shared" si="2"/>
        <v>0</v>
      </c>
      <c r="H12" s="6">
        <f t="shared" si="3"/>
        <v>0</v>
      </c>
      <c r="I12" s="11">
        <f t="shared" si="4"/>
        <v>0</v>
      </c>
    </row>
    <row r="13" spans="1:9" x14ac:dyDescent="0.3">
      <c r="A13" s="10" t="s">
        <v>23</v>
      </c>
      <c r="B13" s="1">
        <v>3</v>
      </c>
      <c r="C13" s="1" t="s">
        <v>4</v>
      </c>
      <c r="D13" s="6"/>
      <c r="E13" s="6">
        <f t="shared" si="0"/>
        <v>0</v>
      </c>
      <c r="F13" s="6">
        <f t="shared" si="1"/>
        <v>0</v>
      </c>
      <c r="G13" s="6">
        <f t="shared" si="2"/>
        <v>0</v>
      </c>
      <c r="H13" s="6">
        <f t="shared" si="3"/>
        <v>0</v>
      </c>
      <c r="I13" s="11">
        <f t="shared" si="4"/>
        <v>0</v>
      </c>
    </row>
    <row r="14" spans="1:9" x14ac:dyDescent="0.3">
      <c r="A14" s="12" t="s">
        <v>24</v>
      </c>
      <c r="B14" s="1">
        <v>1</v>
      </c>
      <c r="C14" s="1" t="s">
        <v>4</v>
      </c>
      <c r="D14" s="6"/>
      <c r="E14" s="6">
        <f t="shared" si="0"/>
        <v>0</v>
      </c>
      <c r="F14" s="6">
        <f t="shared" si="1"/>
        <v>0</v>
      </c>
      <c r="G14" s="6">
        <f t="shared" si="2"/>
        <v>0</v>
      </c>
      <c r="H14" s="6">
        <f t="shared" si="3"/>
        <v>0</v>
      </c>
      <c r="I14" s="11">
        <f t="shared" si="4"/>
        <v>0</v>
      </c>
    </row>
    <row r="15" spans="1:9" ht="28.8" x14ac:dyDescent="0.3">
      <c r="A15" s="12" t="s">
        <v>25</v>
      </c>
      <c r="B15" s="1">
        <v>1</v>
      </c>
      <c r="C15" s="1" t="s">
        <v>4</v>
      </c>
      <c r="D15" s="6"/>
      <c r="E15" s="6">
        <f t="shared" si="0"/>
        <v>0</v>
      </c>
      <c r="F15" s="6">
        <f t="shared" si="1"/>
        <v>0</v>
      </c>
      <c r="G15" s="6">
        <f t="shared" si="2"/>
        <v>0</v>
      </c>
      <c r="H15" s="6">
        <f t="shared" si="3"/>
        <v>0</v>
      </c>
      <c r="I15" s="11">
        <f t="shared" si="4"/>
        <v>0</v>
      </c>
    </row>
    <row r="16" spans="1:9" ht="15" thickBot="1" x14ac:dyDescent="0.35">
      <c r="A16" s="13" t="s">
        <v>7</v>
      </c>
      <c r="B16" s="3">
        <v>1</v>
      </c>
      <c r="C16" s="3" t="s">
        <v>4</v>
      </c>
      <c r="D16" s="7"/>
      <c r="E16" s="7">
        <f t="shared" si="0"/>
        <v>0</v>
      </c>
      <c r="F16" s="7">
        <f t="shared" si="1"/>
        <v>0</v>
      </c>
      <c r="G16" s="7">
        <f t="shared" si="2"/>
        <v>0</v>
      </c>
      <c r="H16" s="7">
        <f t="shared" si="3"/>
        <v>0</v>
      </c>
      <c r="I16" s="14">
        <f t="shared" si="4"/>
        <v>0</v>
      </c>
    </row>
    <row r="17" spans="1:9" ht="15" thickBot="1" x14ac:dyDescent="0.35">
      <c r="A17" s="4" t="s">
        <v>15</v>
      </c>
      <c r="B17" s="5"/>
      <c r="C17" s="5"/>
      <c r="D17" s="5"/>
      <c r="E17" s="5"/>
      <c r="F17" s="5"/>
      <c r="G17" s="8">
        <f>SUM(G4:G16)</f>
        <v>0</v>
      </c>
      <c r="H17" s="8">
        <f>SUM(H4:H16)</f>
        <v>0</v>
      </c>
      <c r="I17" s="9">
        <f>ROUND(G17+H17,2)</f>
        <v>0</v>
      </c>
    </row>
    <row r="19" spans="1:9" x14ac:dyDescent="0.3">
      <c r="A19" s="22" t="s">
        <v>26</v>
      </c>
    </row>
    <row r="20" spans="1:9" x14ac:dyDescent="0.3">
      <c r="A20" s="22" t="s">
        <v>27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adriana.ondrikova</dc:creator>
  <cp:lastModifiedBy>adriana.ondrikova</cp:lastModifiedBy>
  <dcterms:created xsi:type="dcterms:W3CDTF">2023-07-31T07:54:40Z</dcterms:created>
  <dcterms:modified xsi:type="dcterms:W3CDTF">2023-07-31T09:13:49Z</dcterms:modified>
</cp:coreProperties>
</file>